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 firstSheet="1" activeTab="1"/>
  </bookViews>
  <sheets>
    <sheet name="System Upload" sheetId="1" state="hidden" r:id="rId1"/>
    <sheet name="SR" sheetId="2" r:id="rId2"/>
    <sheet name="Duplicate" sheetId="3" state="hidden" r:id="rId3"/>
    <sheet name="Ref" sheetId="4" state="hidden" r:id="rId4"/>
    <sheet name="Expedited" sheetId="5" state="hidden" r:id="rId5"/>
  </sheets>
  <definedNames>
    <definedName name="_xlnm.Print_Area" localSheetId="1">SR!$A$1:$V$114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" roundtripDataSignature="AMtx7mi2n2sorvBoW62EfFAFjkOyue4rLA=="/>
    </ext>
  </extLst>
</workbook>
</file>

<file path=xl/calcChain.xml><?xml version="1.0" encoding="utf-8"?>
<calcChain xmlns="http://schemas.openxmlformats.org/spreadsheetml/2006/main">
  <c r="U27" i="2" l="1"/>
  <c r="V27" i="2" s="1"/>
  <c r="U28" i="2"/>
  <c r="V28" i="2" s="1"/>
  <c r="U29" i="2"/>
  <c r="V29" i="2" s="1"/>
  <c r="U30" i="2"/>
  <c r="V30" i="2" s="1"/>
  <c r="U31" i="2"/>
  <c r="V31" i="2" s="1"/>
  <c r="U32" i="2"/>
  <c r="V32" i="2" s="1"/>
  <c r="U33" i="2"/>
  <c r="V33" i="2" s="1"/>
  <c r="U34" i="2"/>
  <c r="V34" i="2" s="1"/>
  <c r="U35" i="2"/>
  <c r="V35" i="2" s="1"/>
  <c r="U36" i="2"/>
  <c r="V36" i="2" s="1"/>
  <c r="U37" i="2"/>
  <c r="V37" i="2" s="1"/>
  <c r="U38" i="2"/>
  <c r="V38" i="2" s="1"/>
  <c r="U39" i="2"/>
  <c r="V39" i="2" s="1"/>
  <c r="U40" i="2"/>
  <c r="V40" i="2" s="1"/>
  <c r="U41" i="2"/>
  <c r="V41" i="2" s="1"/>
  <c r="U42" i="2"/>
  <c r="V42" i="2" s="1"/>
  <c r="U43" i="2"/>
  <c r="V43" i="2" s="1"/>
  <c r="U44" i="2"/>
  <c r="V44" i="2" s="1"/>
  <c r="U45" i="2"/>
  <c r="V45" i="2" s="1"/>
  <c r="U46" i="2"/>
  <c r="V46" i="2" s="1"/>
  <c r="U47" i="2"/>
  <c r="V47" i="2" s="1"/>
  <c r="U48" i="2"/>
  <c r="V48" i="2" s="1"/>
  <c r="U49" i="2"/>
  <c r="V49" i="2" s="1"/>
  <c r="U50" i="2"/>
  <c r="V50" i="2" s="1"/>
  <c r="U51" i="2"/>
  <c r="V51" i="2" s="1"/>
  <c r="U52" i="2"/>
  <c r="V52" i="2" s="1"/>
  <c r="U53" i="2"/>
  <c r="V53" i="2" s="1"/>
  <c r="U54" i="2"/>
  <c r="V54" i="2" s="1"/>
  <c r="U55" i="2"/>
  <c r="V55" i="2" s="1"/>
  <c r="U56" i="2"/>
  <c r="V56" i="2" s="1"/>
  <c r="U57" i="2"/>
  <c r="V57" i="2" s="1"/>
  <c r="U58" i="2"/>
  <c r="V58" i="2" s="1"/>
  <c r="U59" i="2"/>
  <c r="V59" i="2" s="1"/>
  <c r="U60" i="2"/>
  <c r="V60" i="2" s="1"/>
  <c r="U61" i="2"/>
  <c r="V61" i="2" s="1"/>
  <c r="U62" i="2"/>
  <c r="V62" i="2" s="1"/>
  <c r="U63" i="2"/>
  <c r="V63" i="2" s="1"/>
  <c r="U64" i="2"/>
  <c r="V64" i="2" s="1"/>
  <c r="U65" i="2"/>
  <c r="V65" i="2" s="1"/>
  <c r="U66" i="2"/>
  <c r="V66" i="2" s="1"/>
  <c r="U67" i="2"/>
  <c r="V67" i="2" s="1"/>
  <c r="U68" i="2"/>
  <c r="V68" i="2" s="1"/>
  <c r="U69" i="2"/>
  <c r="V69" i="2" s="1"/>
  <c r="U70" i="2"/>
  <c r="V70" i="2" s="1"/>
  <c r="U71" i="2"/>
  <c r="V71" i="2" s="1"/>
  <c r="U72" i="2"/>
  <c r="V72" i="2" s="1"/>
  <c r="U73" i="2"/>
  <c r="V73" i="2" s="1"/>
  <c r="U74" i="2"/>
  <c r="V74" i="2" s="1"/>
  <c r="U75" i="2"/>
  <c r="V75" i="2" s="1"/>
  <c r="U76" i="2"/>
  <c r="V76" i="2" s="1"/>
  <c r="U77" i="2"/>
  <c r="V77" i="2" s="1"/>
  <c r="U78" i="2"/>
  <c r="V78" i="2" s="1"/>
  <c r="U79" i="2"/>
  <c r="V79" i="2" s="1"/>
  <c r="U80" i="2"/>
  <c r="V80" i="2" s="1"/>
  <c r="U81" i="2"/>
  <c r="V81" i="2" s="1"/>
  <c r="U82" i="2"/>
  <c r="V82" i="2" s="1"/>
  <c r="U83" i="2"/>
  <c r="V83" i="2" s="1"/>
  <c r="U84" i="2"/>
  <c r="V84" i="2" s="1"/>
  <c r="U85" i="2"/>
  <c r="V85" i="2" s="1"/>
  <c r="U86" i="2"/>
  <c r="V86" i="2" s="1"/>
  <c r="U87" i="2"/>
  <c r="V87" i="2" s="1"/>
  <c r="U88" i="2"/>
  <c r="V88" i="2" s="1"/>
  <c r="U89" i="2"/>
  <c r="V89" i="2" s="1"/>
  <c r="U90" i="2"/>
  <c r="V90" i="2" s="1"/>
  <c r="U91" i="2"/>
  <c r="V91" i="2" s="1"/>
  <c r="U92" i="2"/>
  <c r="V92" i="2" s="1"/>
  <c r="U93" i="2"/>
  <c r="V93" i="2" s="1"/>
  <c r="U94" i="2"/>
  <c r="V94" i="2" s="1"/>
  <c r="U95" i="2"/>
  <c r="V95" i="2" s="1"/>
  <c r="U96" i="2"/>
  <c r="V96" i="2" s="1"/>
  <c r="U97" i="2"/>
  <c r="V97" i="2" s="1"/>
  <c r="U98" i="2"/>
  <c r="V98" i="2" s="1"/>
  <c r="U99" i="2"/>
  <c r="V99" i="2" s="1"/>
  <c r="U100" i="2"/>
  <c r="V100" i="2" s="1"/>
  <c r="U101" i="2"/>
  <c r="V101" i="2" s="1"/>
  <c r="U102" i="2"/>
  <c r="V102" i="2" s="1"/>
  <c r="U103" i="2"/>
  <c r="V103" i="2" s="1"/>
  <c r="U104" i="2"/>
  <c r="V104" i="2" s="1"/>
  <c r="U105" i="2"/>
  <c r="V105" i="2" s="1"/>
  <c r="U106" i="2"/>
  <c r="V106" i="2" s="1"/>
  <c r="U107" i="2"/>
  <c r="V107" i="2" s="1"/>
  <c r="U108" i="2"/>
  <c r="V108" i="2" s="1"/>
  <c r="U109" i="2"/>
  <c r="V109" i="2" s="1"/>
  <c r="U110" i="2"/>
  <c r="V110" i="2" s="1"/>
  <c r="U111" i="2"/>
  <c r="V111" i="2" s="1"/>
  <c r="U112" i="2"/>
  <c r="V112" i="2" s="1"/>
  <c r="U113" i="2"/>
  <c r="V113" i="2" s="1"/>
  <c r="U114" i="2"/>
  <c r="V114" i="2" s="1"/>
  <c r="U26" i="2"/>
  <c r="V26" i="2" s="1"/>
  <c r="U25" i="2"/>
  <c r="V25" i="2" s="1"/>
  <c r="U15" i="2"/>
  <c r="V15" i="2" s="1"/>
  <c r="U16" i="2"/>
  <c r="V16" i="2" s="1"/>
  <c r="U17" i="2"/>
  <c r="V17" i="2" s="1"/>
  <c r="U18" i="2"/>
  <c r="V18" i="2" s="1"/>
  <c r="U19" i="2"/>
  <c r="V19" i="2" s="1"/>
  <c r="U20" i="2"/>
  <c r="V20" i="2" s="1"/>
  <c r="U21" i="2"/>
  <c r="V21" i="2" s="1"/>
  <c r="U22" i="2"/>
  <c r="V22" i="2" s="1"/>
  <c r="U14" i="2"/>
  <c r="V14" i="2" s="1"/>
  <c r="U13" i="2"/>
  <c r="V13" i="2" s="1"/>
  <c r="U11" i="2"/>
  <c r="V11" i="2" s="1"/>
  <c r="R27" i="2"/>
  <c r="S27" i="2" s="1"/>
  <c r="R28" i="2"/>
  <c r="S28" i="2" s="1"/>
  <c r="R29" i="2"/>
  <c r="S29" i="2" s="1"/>
  <c r="R30" i="2"/>
  <c r="S30" i="2" s="1"/>
  <c r="R31" i="2"/>
  <c r="S31" i="2" s="1"/>
  <c r="R32" i="2"/>
  <c r="S32" i="2" s="1"/>
  <c r="R33" i="2"/>
  <c r="S33" i="2" s="1"/>
  <c r="R34" i="2"/>
  <c r="S34" i="2" s="1"/>
  <c r="R35" i="2"/>
  <c r="S35" i="2" s="1"/>
  <c r="R36" i="2"/>
  <c r="S36" i="2" s="1"/>
  <c r="R37" i="2"/>
  <c r="S37" i="2" s="1"/>
  <c r="R38" i="2"/>
  <c r="S38" i="2" s="1"/>
  <c r="R39" i="2"/>
  <c r="S39" i="2" s="1"/>
  <c r="R40" i="2"/>
  <c r="S40" i="2" s="1"/>
  <c r="R41" i="2"/>
  <c r="S41" i="2" s="1"/>
  <c r="R42" i="2"/>
  <c r="S42" i="2" s="1"/>
  <c r="R43" i="2"/>
  <c r="S43" i="2" s="1"/>
  <c r="R44" i="2"/>
  <c r="S44" i="2" s="1"/>
  <c r="R45" i="2"/>
  <c r="S45" i="2" s="1"/>
  <c r="R46" i="2"/>
  <c r="S46" i="2" s="1"/>
  <c r="R47" i="2"/>
  <c r="S47" i="2" s="1"/>
  <c r="R48" i="2"/>
  <c r="S48" i="2" s="1"/>
  <c r="R49" i="2"/>
  <c r="S49" i="2" s="1"/>
  <c r="R50" i="2"/>
  <c r="S50" i="2" s="1"/>
  <c r="R51" i="2"/>
  <c r="S51" i="2" s="1"/>
  <c r="R52" i="2"/>
  <c r="S52" i="2" s="1"/>
  <c r="R53" i="2"/>
  <c r="S53" i="2" s="1"/>
  <c r="R54" i="2"/>
  <c r="S54" i="2" s="1"/>
  <c r="R55" i="2"/>
  <c r="S55" i="2" s="1"/>
  <c r="R56" i="2"/>
  <c r="S56" i="2" s="1"/>
  <c r="R57" i="2"/>
  <c r="S57" i="2" s="1"/>
  <c r="R58" i="2"/>
  <c r="S58" i="2" s="1"/>
  <c r="R59" i="2"/>
  <c r="S59" i="2" s="1"/>
  <c r="R60" i="2"/>
  <c r="S60" i="2" s="1"/>
  <c r="R61" i="2"/>
  <c r="S61" i="2" s="1"/>
  <c r="R62" i="2"/>
  <c r="S62" i="2" s="1"/>
  <c r="R63" i="2"/>
  <c r="S63" i="2" s="1"/>
  <c r="R64" i="2"/>
  <c r="S64" i="2" s="1"/>
  <c r="R65" i="2"/>
  <c r="S65" i="2" s="1"/>
  <c r="R66" i="2"/>
  <c r="S66" i="2" s="1"/>
  <c r="R67" i="2"/>
  <c r="S67" i="2" s="1"/>
  <c r="R68" i="2"/>
  <c r="S68" i="2" s="1"/>
  <c r="R69" i="2"/>
  <c r="S69" i="2" s="1"/>
  <c r="R70" i="2"/>
  <c r="S70" i="2" s="1"/>
  <c r="R71" i="2"/>
  <c r="S71" i="2" s="1"/>
  <c r="R72" i="2"/>
  <c r="S72" i="2" s="1"/>
  <c r="R73" i="2"/>
  <c r="S73" i="2" s="1"/>
  <c r="R74" i="2"/>
  <c r="S74" i="2" s="1"/>
  <c r="R75" i="2"/>
  <c r="S75" i="2" s="1"/>
  <c r="R76" i="2"/>
  <c r="S76" i="2" s="1"/>
  <c r="R77" i="2"/>
  <c r="S77" i="2" s="1"/>
  <c r="R78" i="2"/>
  <c r="S78" i="2" s="1"/>
  <c r="R79" i="2"/>
  <c r="S79" i="2" s="1"/>
  <c r="R80" i="2"/>
  <c r="S80" i="2" s="1"/>
  <c r="R81" i="2"/>
  <c r="S81" i="2" s="1"/>
  <c r="R82" i="2"/>
  <c r="S82" i="2" s="1"/>
  <c r="R83" i="2"/>
  <c r="S83" i="2" s="1"/>
  <c r="R84" i="2"/>
  <c r="S84" i="2" s="1"/>
  <c r="R85" i="2"/>
  <c r="S85" i="2" s="1"/>
  <c r="R86" i="2"/>
  <c r="S86" i="2" s="1"/>
  <c r="R87" i="2"/>
  <c r="S87" i="2" s="1"/>
  <c r="R88" i="2"/>
  <c r="S88" i="2" s="1"/>
  <c r="R89" i="2"/>
  <c r="S89" i="2" s="1"/>
  <c r="R90" i="2"/>
  <c r="S90" i="2" s="1"/>
  <c r="R91" i="2"/>
  <c r="S91" i="2" s="1"/>
  <c r="R92" i="2"/>
  <c r="S92" i="2" s="1"/>
  <c r="R93" i="2"/>
  <c r="S93" i="2" s="1"/>
  <c r="R94" i="2"/>
  <c r="S94" i="2" s="1"/>
  <c r="R95" i="2"/>
  <c r="S95" i="2" s="1"/>
  <c r="R96" i="2"/>
  <c r="S96" i="2" s="1"/>
  <c r="R97" i="2"/>
  <c r="S97" i="2" s="1"/>
  <c r="R98" i="2"/>
  <c r="S98" i="2" s="1"/>
  <c r="R99" i="2"/>
  <c r="S99" i="2" s="1"/>
  <c r="R100" i="2"/>
  <c r="S100" i="2" s="1"/>
  <c r="R101" i="2"/>
  <c r="S101" i="2" s="1"/>
  <c r="R102" i="2"/>
  <c r="S102" i="2" s="1"/>
  <c r="R103" i="2"/>
  <c r="S103" i="2" s="1"/>
  <c r="R104" i="2"/>
  <c r="S104" i="2" s="1"/>
  <c r="R105" i="2"/>
  <c r="S105" i="2" s="1"/>
  <c r="R106" i="2"/>
  <c r="S106" i="2" s="1"/>
  <c r="R107" i="2"/>
  <c r="S107" i="2" s="1"/>
  <c r="R108" i="2"/>
  <c r="S108" i="2" s="1"/>
  <c r="R109" i="2"/>
  <c r="S109" i="2" s="1"/>
  <c r="R110" i="2"/>
  <c r="S110" i="2" s="1"/>
  <c r="R111" i="2"/>
  <c r="S111" i="2" s="1"/>
  <c r="R112" i="2"/>
  <c r="S112" i="2" s="1"/>
  <c r="R113" i="2"/>
  <c r="S113" i="2" s="1"/>
  <c r="R114" i="2"/>
  <c r="S114" i="2" s="1"/>
  <c r="R26" i="2"/>
  <c r="S26" i="2" s="1"/>
  <c r="R25" i="2"/>
  <c r="S25" i="2" s="1"/>
  <c r="R15" i="2"/>
  <c r="S15" i="2" s="1"/>
  <c r="R16" i="2"/>
  <c r="S16" i="2" s="1"/>
  <c r="R17" i="2"/>
  <c r="S17" i="2" s="1"/>
  <c r="R18" i="2"/>
  <c r="S18" i="2" s="1"/>
  <c r="R19" i="2"/>
  <c r="S19" i="2" s="1"/>
  <c r="R20" i="2"/>
  <c r="S20" i="2" s="1"/>
  <c r="R21" i="2"/>
  <c r="S21" i="2" s="1"/>
  <c r="R22" i="2"/>
  <c r="S22" i="2" s="1"/>
  <c r="R14" i="2"/>
  <c r="S14" i="2" s="1"/>
  <c r="R11" i="2"/>
  <c r="S11" i="2" s="1"/>
  <c r="R13" i="2"/>
  <c r="S13" i="2" s="1"/>
  <c r="O27" i="2"/>
  <c r="P27" i="2" s="1"/>
  <c r="O28" i="2"/>
  <c r="P28" i="2" s="1"/>
  <c r="O29" i="2"/>
  <c r="P29" i="2" s="1"/>
  <c r="O30" i="2"/>
  <c r="P30" i="2" s="1"/>
  <c r="O31" i="2"/>
  <c r="P31" i="2" s="1"/>
  <c r="O32" i="2"/>
  <c r="P32" i="2" s="1"/>
  <c r="O33" i="2"/>
  <c r="P33" i="2" s="1"/>
  <c r="O34" i="2"/>
  <c r="P34" i="2" s="1"/>
  <c r="O35" i="2"/>
  <c r="P35" i="2" s="1"/>
  <c r="O36" i="2"/>
  <c r="P36" i="2" s="1"/>
  <c r="O37" i="2"/>
  <c r="P37" i="2" s="1"/>
  <c r="O38" i="2"/>
  <c r="P38" i="2" s="1"/>
  <c r="O39" i="2"/>
  <c r="P39" i="2" s="1"/>
  <c r="O40" i="2"/>
  <c r="P40" i="2" s="1"/>
  <c r="O41" i="2"/>
  <c r="P41" i="2" s="1"/>
  <c r="O42" i="2"/>
  <c r="P42" i="2" s="1"/>
  <c r="O43" i="2"/>
  <c r="P43" i="2" s="1"/>
  <c r="O44" i="2"/>
  <c r="P44" i="2" s="1"/>
  <c r="O45" i="2"/>
  <c r="P45" i="2" s="1"/>
  <c r="O46" i="2"/>
  <c r="P46" i="2" s="1"/>
  <c r="O47" i="2"/>
  <c r="P47" i="2" s="1"/>
  <c r="O48" i="2"/>
  <c r="P48" i="2" s="1"/>
  <c r="O49" i="2"/>
  <c r="P49" i="2" s="1"/>
  <c r="O50" i="2"/>
  <c r="P50" i="2" s="1"/>
  <c r="O51" i="2"/>
  <c r="P51" i="2" s="1"/>
  <c r="O52" i="2"/>
  <c r="P52" i="2" s="1"/>
  <c r="O53" i="2"/>
  <c r="P53" i="2" s="1"/>
  <c r="O54" i="2"/>
  <c r="P54" i="2" s="1"/>
  <c r="O55" i="2"/>
  <c r="P55" i="2" s="1"/>
  <c r="O56" i="2"/>
  <c r="P56" i="2" s="1"/>
  <c r="O57" i="2"/>
  <c r="P57" i="2" s="1"/>
  <c r="O58" i="2"/>
  <c r="P58" i="2" s="1"/>
  <c r="O59" i="2"/>
  <c r="P59" i="2" s="1"/>
  <c r="O60" i="2"/>
  <c r="P60" i="2" s="1"/>
  <c r="O61" i="2"/>
  <c r="P61" i="2" s="1"/>
  <c r="O62" i="2"/>
  <c r="P62" i="2" s="1"/>
  <c r="O63" i="2"/>
  <c r="P63" i="2" s="1"/>
  <c r="O64" i="2"/>
  <c r="P64" i="2" s="1"/>
  <c r="O65" i="2"/>
  <c r="P65" i="2" s="1"/>
  <c r="O66" i="2"/>
  <c r="P66" i="2" s="1"/>
  <c r="O67" i="2"/>
  <c r="P67" i="2" s="1"/>
  <c r="O68" i="2"/>
  <c r="P68" i="2" s="1"/>
  <c r="O69" i="2"/>
  <c r="P69" i="2" s="1"/>
  <c r="O70" i="2"/>
  <c r="P70" i="2" s="1"/>
  <c r="O71" i="2"/>
  <c r="P71" i="2" s="1"/>
  <c r="O72" i="2"/>
  <c r="P72" i="2" s="1"/>
  <c r="O73" i="2"/>
  <c r="P73" i="2" s="1"/>
  <c r="O74" i="2"/>
  <c r="P74" i="2" s="1"/>
  <c r="O75" i="2"/>
  <c r="P75" i="2" s="1"/>
  <c r="O76" i="2"/>
  <c r="P76" i="2" s="1"/>
  <c r="O77" i="2"/>
  <c r="P77" i="2" s="1"/>
  <c r="O78" i="2"/>
  <c r="P78" i="2" s="1"/>
  <c r="O79" i="2"/>
  <c r="P79" i="2" s="1"/>
  <c r="O80" i="2"/>
  <c r="P80" i="2" s="1"/>
  <c r="O81" i="2"/>
  <c r="P81" i="2" s="1"/>
  <c r="O82" i="2"/>
  <c r="P82" i="2" s="1"/>
  <c r="O83" i="2"/>
  <c r="P83" i="2" s="1"/>
  <c r="O84" i="2"/>
  <c r="P84" i="2" s="1"/>
  <c r="O85" i="2"/>
  <c r="P85" i="2" s="1"/>
  <c r="O86" i="2"/>
  <c r="P86" i="2" s="1"/>
  <c r="O87" i="2"/>
  <c r="P87" i="2" s="1"/>
  <c r="O88" i="2"/>
  <c r="P88" i="2" s="1"/>
  <c r="O89" i="2"/>
  <c r="P89" i="2" s="1"/>
  <c r="O90" i="2"/>
  <c r="P90" i="2" s="1"/>
  <c r="O91" i="2"/>
  <c r="P91" i="2" s="1"/>
  <c r="O92" i="2"/>
  <c r="P92" i="2" s="1"/>
  <c r="O93" i="2"/>
  <c r="P93" i="2" s="1"/>
  <c r="O94" i="2"/>
  <c r="P94" i="2" s="1"/>
  <c r="O95" i="2"/>
  <c r="P95" i="2" s="1"/>
  <c r="O96" i="2"/>
  <c r="P96" i="2" s="1"/>
  <c r="O97" i="2"/>
  <c r="P97" i="2" s="1"/>
  <c r="O98" i="2"/>
  <c r="P98" i="2" s="1"/>
  <c r="O99" i="2"/>
  <c r="P99" i="2" s="1"/>
  <c r="O100" i="2"/>
  <c r="P100" i="2" s="1"/>
  <c r="O101" i="2"/>
  <c r="P101" i="2" s="1"/>
  <c r="O102" i="2"/>
  <c r="P102" i="2" s="1"/>
  <c r="O103" i="2"/>
  <c r="P103" i="2" s="1"/>
  <c r="O104" i="2"/>
  <c r="P104" i="2" s="1"/>
  <c r="O105" i="2"/>
  <c r="P105" i="2" s="1"/>
  <c r="O106" i="2"/>
  <c r="P106" i="2" s="1"/>
  <c r="O107" i="2"/>
  <c r="P107" i="2" s="1"/>
  <c r="O108" i="2"/>
  <c r="P108" i="2" s="1"/>
  <c r="O109" i="2"/>
  <c r="P109" i="2" s="1"/>
  <c r="O110" i="2"/>
  <c r="P110" i="2" s="1"/>
  <c r="O111" i="2"/>
  <c r="P111" i="2" s="1"/>
  <c r="O112" i="2"/>
  <c r="P112" i="2" s="1"/>
  <c r="O113" i="2"/>
  <c r="P113" i="2" s="1"/>
  <c r="O114" i="2"/>
  <c r="P114" i="2" s="1"/>
  <c r="O26" i="2"/>
  <c r="P26" i="2" s="1"/>
  <c r="O25" i="2"/>
  <c r="P25" i="2" s="1"/>
  <c r="O11" i="2"/>
  <c r="P11" i="2" s="1"/>
  <c r="O15" i="2"/>
  <c r="P15" i="2" s="1"/>
  <c r="O16" i="2"/>
  <c r="P16" i="2" s="1"/>
  <c r="O17" i="2"/>
  <c r="P17" i="2" s="1"/>
  <c r="O18" i="2"/>
  <c r="P18" i="2" s="1"/>
  <c r="O19" i="2"/>
  <c r="P19" i="2" s="1"/>
  <c r="O20" i="2"/>
  <c r="P20" i="2" s="1"/>
  <c r="O21" i="2"/>
  <c r="P21" i="2" s="1"/>
  <c r="O22" i="2"/>
  <c r="P22" i="2" s="1"/>
  <c r="O14" i="2"/>
  <c r="P14" i="2" s="1"/>
  <c r="O13" i="2"/>
  <c r="P13" i="2" s="1"/>
  <c r="L11" i="2"/>
  <c r="M11" i="2" s="1"/>
  <c r="L27" i="2"/>
  <c r="M27" i="2" s="1"/>
  <c r="L28" i="2"/>
  <c r="M28" i="2" s="1"/>
  <c r="L29" i="2"/>
  <c r="M29" i="2" s="1"/>
  <c r="L30" i="2"/>
  <c r="M30" i="2" s="1"/>
  <c r="L31" i="2"/>
  <c r="M31" i="2" s="1"/>
  <c r="L32" i="2"/>
  <c r="M32" i="2" s="1"/>
  <c r="L33" i="2"/>
  <c r="M33" i="2" s="1"/>
  <c r="L34" i="2"/>
  <c r="M34" i="2" s="1"/>
  <c r="L35" i="2"/>
  <c r="M35" i="2" s="1"/>
  <c r="L36" i="2"/>
  <c r="M36" i="2" s="1"/>
  <c r="L37" i="2"/>
  <c r="M37" i="2" s="1"/>
  <c r="L38" i="2"/>
  <c r="M38" i="2" s="1"/>
  <c r="L39" i="2"/>
  <c r="M39" i="2" s="1"/>
  <c r="L40" i="2"/>
  <c r="M40" i="2" s="1"/>
  <c r="L41" i="2"/>
  <c r="M41" i="2" s="1"/>
  <c r="L42" i="2"/>
  <c r="M42" i="2" s="1"/>
  <c r="L43" i="2"/>
  <c r="M43" i="2" s="1"/>
  <c r="L44" i="2"/>
  <c r="M44" i="2" s="1"/>
  <c r="L45" i="2"/>
  <c r="M45" i="2" s="1"/>
  <c r="L46" i="2"/>
  <c r="M46" i="2" s="1"/>
  <c r="L47" i="2"/>
  <c r="M47" i="2" s="1"/>
  <c r="L48" i="2"/>
  <c r="M48" i="2" s="1"/>
  <c r="L49" i="2"/>
  <c r="M49" i="2" s="1"/>
  <c r="L50" i="2"/>
  <c r="M50" i="2" s="1"/>
  <c r="L51" i="2"/>
  <c r="M51" i="2" s="1"/>
  <c r="L52" i="2"/>
  <c r="M52" i="2" s="1"/>
  <c r="L53" i="2"/>
  <c r="M53" i="2" s="1"/>
  <c r="L54" i="2"/>
  <c r="M54" i="2" s="1"/>
  <c r="L55" i="2"/>
  <c r="M55" i="2" s="1"/>
  <c r="L56" i="2"/>
  <c r="M56" i="2" s="1"/>
  <c r="L57" i="2"/>
  <c r="M57" i="2" s="1"/>
  <c r="L58" i="2"/>
  <c r="M58" i="2" s="1"/>
  <c r="L59" i="2"/>
  <c r="M59" i="2" s="1"/>
  <c r="L60" i="2"/>
  <c r="M60" i="2" s="1"/>
  <c r="L61" i="2"/>
  <c r="M61" i="2" s="1"/>
  <c r="L62" i="2"/>
  <c r="M62" i="2" s="1"/>
  <c r="L63" i="2"/>
  <c r="M63" i="2" s="1"/>
  <c r="L64" i="2"/>
  <c r="M64" i="2" s="1"/>
  <c r="L65" i="2"/>
  <c r="M65" i="2" s="1"/>
  <c r="L66" i="2"/>
  <c r="M66" i="2" s="1"/>
  <c r="L67" i="2"/>
  <c r="M67" i="2" s="1"/>
  <c r="L68" i="2"/>
  <c r="M68" i="2" s="1"/>
  <c r="L69" i="2"/>
  <c r="M69" i="2" s="1"/>
  <c r="L70" i="2"/>
  <c r="M70" i="2" s="1"/>
  <c r="L71" i="2"/>
  <c r="M71" i="2" s="1"/>
  <c r="L72" i="2"/>
  <c r="M72" i="2" s="1"/>
  <c r="L73" i="2"/>
  <c r="M73" i="2" s="1"/>
  <c r="L74" i="2"/>
  <c r="M74" i="2" s="1"/>
  <c r="L75" i="2"/>
  <c r="M75" i="2" s="1"/>
  <c r="L76" i="2"/>
  <c r="M76" i="2" s="1"/>
  <c r="L77" i="2"/>
  <c r="M77" i="2" s="1"/>
  <c r="L78" i="2"/>
  <c r="M78" i="2" s="1"/>
  <c r="L79" i="2"/>
  <c r="M79" i="2" s="1"/>
  <c r="L80" i="2"/>
  <c r="M80" i="2" s="1"/>
  <c r="L81" i="2"/>
  <c r="M81" i="2" s="1"/>
  <c r="L82" i="2"/>
  <c r="M82" i="2" s="1"/>
  <c r="L83" i="2"/>
  <c r="M83" i="2" s="1"/>
  <c r="L84" i="2"/>
  <c r="M84" i="2" s="1"/>
  <c r="L85" i="2"/>
  <c r="M85" i="2" s="1"/>
  <c r="L86" i="2"/>
  <c r="M86" i="2" s="1"/>
  <c r="L87" i="2"/>
  <c r="M87" i="2" s="1"/>
  <c r="L88" i="2"/>
  <c r="M88" i="2" s="1"/>
  <c r="L89" i="2"/>
  <c r="M89" i="2" s="1"/>
  <c r="L90" i="2"/>
  <c r="M90" i="2" s="1"/>
  <c r="L91" i="2"/>
  <c r="M91" i="2" s="1"/>
  <c r="L92" i="2"/>
  <c r="M92" i="2" s="1"/>
  <c r="L93" i="2"/>
  <c r="M93" i="2" s="1"/>
  <c r="L94" i="2"/>
  <c r="M94" i="2" s="1"/>
  <c r="L95" i="2"/>
  <c r="M95" i="2" s="1"/>
  <c r="L96" i="2"/>
  <c r="M96" i="2" s="1"/>
  <c r="L97" i="2"/>
  <c r="M97" i="2" s="1"/>
  <c r="L98" i="2"/>
  <c r="M98" i="2" s="1"/>
  <c r="L99" i="2"/>
  <c r="M99" i="2" s="1"/>
  <c r="L100" i="2"/>
  <c r="M100" i="2" s="1"/>
  <c r="L101" i="2"/>
  <c r="M101" i="2" s="1"/>
  <c r="L102" i="2"/>
  <c r="M102" i="2" s="1"/>
  <c r="L103" i="2"/>
  <c r="M103" i="2" s="1"/>
  <c r="L104" i="2"/>
  <c r="M104" i="2" s="1"/>
  <c r="L105" i="2"/>
  <c r="M105" i="2" s="1"/>
  <c r="L106" i="2"/>
  <c r="M106" i="2" s="1"/>
  <c r="L107" i="2"/>
  <c r="M107" i="2" s="1"/>
  <c r="L108" i="2"/>
  <c r="M108" i="2" s="1"/>
  <c r="L109" i="2"/>
  <c r="M109" i="2" s="1"/>
  <c r="L110" i="2"/>
  <c r="M110" i="2" s="1"/>
  <c r="L111" i="2"/>
  <c r="M111" i="2" s="1"/>
  <c r="L112" i="2"/>
  <c r="M112" i="2" s="1"/>
  <c r="L113" i="2"/>
  <c r="M113" i="2" s="1"/>
  <c r="L114" i="2"/>
  <c r="M114" i="2" s="1"/>
  <c r="L26" i="2"/>
  <c r="M26" i="2" s="1"/>
  <c r="L25" i="2"/>
  <c r="M25" i="2" s="1"/>
  <c r="L15" i="2" l="1"/>
  <c r="M15" i="2" s="1"/>
  <c r="L16" i="2"/>
  <c r="M16" i="2" s="1"/>
  <c r="L17" i="2"/>
  <c r="M17" i="2" s="1"/>
  <c r="L18" i="2"/>
  <c r="M18" i="2" s="1"/>
  <c r="L19" i="2"/>
  <c r="M19" i="2" s="1"/>
  <c r="L20" i="2"/>
  <c r="M20" i="2" s="1"/>
  <c r="L21" i="2"/>
  <c r="M21" i="2" s="1"/>
  <c r="L22" i="2"/>
  <c r="M22" i="2" s="1"/>
  <c r="L14" i="2"/>
  <c r="M14" i="2" s="1"/>
  <c r="L13" i="2"/>
  <c r="M13" i="2" s="1"/>
  <c r="I27" i="2" l="1"/>
  <c r="J27" i="2" s="1"/>
  <c r="I28" i="2"/>
  <c r="J28" i="2" s="1"/>
  <c r="I29" i="2"/>
  <c r="J29" i="2" s="1"/>
  <c r="I30" i="2"/>
  <c r="J30" i="2" s="1"/>
  <c r="I31" i="2"/>
  <c r="J31" i="2" s="1"/>
  <c r="I32" i="2"/>
  <c r="J32" i="2" s="1"/>
  <c r="I33" i="2"/>
  <c r="J33" i="2" s="1"/>
  <c r="I34" i="2"/>
  <c r="J34" i="2" s="1"/>
  <c r="I35" i="2"/>
  <c r="J35" i="2" s="1"/>
  <c r="I36" i="2"/>
  <c r="J36" i="2" s="1"/>
  <c r="I37" i="2"/>
  <c r="J37" i="2" s="1"/>
  <c r="I38" i="2"/>
  <c r="J38" i="2" s="1"/>
  <c r="I39" i="2"/>
  <c r="J39" i="2" s="1"/>
  <c r="I40" i="2"/>
  <c r="J40" i="2" s="1"/>
  <c r="I41" i="2"/>
  <c r="J41" i="2" s="1"/>
  <c r="I42" i="2"/>
  <c r="J42" i="2" s="1"/>
  <c r="I43" i="2"/>
  <c r="J43" i="2" s="1"/>
  <c r="I44" i="2"/>
  <c r="J44" i="2" s="1"/>
  <c r="I45" i="2"/>
  <c r="J45" i="2" s="1"/>
  <c r="I46" i="2"/>
  <c r="J46" i="2" s="1"/>
  <c r="I47" i="2"/>
  <c r="J47" i="2" s="1"/>
  <c r="I48" i="2"/>
  <c r="J48" i="2" s="1"/>
  <c r="I49" i="2"/>
  <c r="J49" i="2" s="1"/>
  <c r="I50" i="2"/>
  <c r="J50" i="2" s="1"/>
  <c r="I51" i="2"/>
  <c r="J51" i="2" s="1"/>
  <c r="I52" i="2"/>
  <c r="J52" i="2" s="1"/>
  <c r="I53" i="2"/>
  <c r="J53" i="2" s="1"/>
  <c r="I54" i="2"/>
  <c r="J54" i="2" s="1"/>
  <c r="I55" i="2"/>
  <c r="J55" i="2" s="1"/>
  <c r="I56" i="2"/>
  <c r="J56" i="2" s="1"/>
  <c r="I57" i="2"/>
  <c r="J57" i="2" s="1"/>
  <c r="I58" i="2"/>
  <c r="J58" i="2" s="1"/>
  <c r="I59" i="2"/>
  <c r="J59" i="2" s="1"/>
  <c r="I60" i="2"/>
  <c r="J60" i="2" s="1"/>
  <c r="I61" i="2"/>
  <c r="J61" i="2" s="1"/>
  <c r="I62" i="2"/>
  <c r="J62" i="2" s="1"/>
  <c r="I63" i="2"/>
  <c r="J63" i="2" s="1"/>
  <c r="I64" i="2"/>
  <c r="J64" i="2" s="1"/>
  <c r="I65" i="2"/>
  <c r="J65" i="2" s="1"/>
  <c r="I66" i="2"/>
  <c r="J66" i="2" s="1"/>
  <c r="I67" i="2"/>
  <c r="J67" i="2" s="1"/>
  <c r="I68" i="2"/>
  <c r="J68" i="2" s="1"/>
  <c r="I69" i="2"/>
  <c r="J69" i="2" s="1"/>
  <c r="I70" i="2"/>
  <c r="J70" i="2" s="1"/>
  <c r="I71" i="2"/>
  <c r="J71" i="2" s="1"/>
  <c r="I72" i="2"/>
  <c r="J72" i="2" s="1"/>
  <c r="I73" i="2"/>
  <c r="J73" i="2" s="1"/>
  <c r="I74" i="2"/>
  <c r="J74" i="2" s="1"/>
  <c r="I75" i="2"/>
  <c r="J75" i="2" s="1"/>
  <c r="I76" i="2"/>
  <c r="J76" i="2" s="1"/>
  <c r="I77" i="2"/>
  <c r="J77" i="2" s="1"/>
  <c r="I78" i="2"/>
  <c r="J78" i="2" s="1"/>
  <c r="I79" i="2"/>
  <c r="J79" i="2" s="1"/>
  <c r="I80" i="2"/>
  <c r="J80" i="2" s="1"/>
  <c r="I81" i="2"/>
  <c r="J81" i="2" s="1"/>
  <c r="I82" i="2"/>
  <c r="J82" i="2" s="1"/>
  <c r="I83" i="2"/>
  <c r="J83" i="2" s="1"/>
  <c r="I84" i="2"/>
  <c r="J84" i="2" s="1"/>
  <c r="I85" i="2"/>
  <c r="J85" i="2" s="1"/>
  <c r="I86" i="2"/>
  <c r="J86" i="2" s="1"/>
  <c r="I87" i="2"/>
  <c r="J87" i="2" s="1"/>
  <c r="I88" i="2"/>
  <c r="J88" i="2" s="1"/>
  <c r="I89" i="2"/>
  <c r="J89" i="2" s="1"/>
  <c r="I90" i="2"/>
  <c r="J90" i="2" s="1"/>
  <c r="I91" i="2"/>
  <c r="J91" i="2" s="1"/>
  <c r="I92" i="2"/>
  <c r="J92" i="2" s="1"/>
  <c r="I93" i="2"/>
  <c r="J93" i="2" s="1"/>
  <c r="I94" i="2"/>
  <c r="J94" i="2" s="1"/>
  <c r="I95" i="2"/>
  <c r="J95" i="2" s="1"/>
  <c r="I96" i="2"/>
  <c r="J96" i="2" s="1"/>
  <c r="I97" i="2"/>
  <c r="J97" i="2" s="1"/>
  <c r="I98" i="2"/>
  <c r="J98" i="2" s="1"/>
  <c r="I99" i="2"/>
  <c r="J99" i="2" s="1"/>
  <c r="I100" i="2"/>
  <c r="J100" i="2" s="1"/>
  <c r="I101" i="2"/>
  <c r="J101" i="2" s="1"/>
  <c r="I102" i="2"/>
  <c r="J102" i="2" s="1"/>
  <c r="I103" i="2"/>
  <c r="J103" i="2" s="1"/>
  <c r="I104" i="2"/>
  <c r="J104" i="2" s="1"/>
  <c r="I105" i="2"/>
  <c r="J105" i="2" s="1"/>
  <c r="I106" i="2"/>
  <c r="J106" i="2" s="1"/>
  <c r="I107" i="2"/>
  <c r="J107" i="2" s="1"/>
  <c r="I108" i="2"/>
  <c r="J108" i="2" s="1"/>
  <c r="I109" i="2"/>
  <c r="J109" i="2" s="1"/>
  <c r="I110" i="2"/>
  <c r="J110" i="2" s="1"/>
  <c r="I111" i="2"/>
  <c r="J111" i="2" s="1"/>
  <c r="I112" i="2"/>
  <c r="J112" i="2" s="1"/>
  <c r="I113" i="2"/>
  <c r="J113" i="2" s="1"/>
  <c r="I114" i="2"/>
  <c r="J114" i="2" s="1"/>
  <c r="I26" i="2"/>
  <c r="J26" i="2" s="1"/>
  <c r="I25" i="2"/>
  <c r="J25" i="2" s="1"/>
  <c r="I15" i="2"/>
  <c r="J15" i="2" s="1"/>
  <c r="I16" i="2"/>
  <c r="J16" i="2" s="1"/>
  <c r="I17" i="2"/>
  <c r="J17" i="2" s="1"/>
  <c r="I18" i="2"/>
  <c r="J18" i="2" s="1"/>
  <c r="I19" i="2"/>
  <c r="J19" i="2" s="1"/>
  <c r="I20" i="2"/>
  <c r="J20" i="2" s="1"/>
  <c r="I21" i="2"/>
  <c r="J21" i="2" s="1"/>
  <c r="I22" i="2"/>
  <c r="J22" i="2" s="1"/>
  <c r="I14" i="2"/>
  <c r="J14" i="2" s="1"/>
  <c r="I13" i="2"/>
  <c r="J13" i="2" s="1"/>
  <c r="I11" i="2"/>
  <c r="J11" i="2" s="1"/>
  <c r="F27" i="2"/>
  <c r="G27" i="2" s="1"/>
  <c r="F28" i="2"/>
  <c r="G28" i="2" s="1"/>
  <c r="F29" i="2"/>
  <c r="G29" i="2" s="1"/>
  <c r="F30" i="2"/>
  <c r="G30" i="2" s="1"/>
  <c r="F31" i="2"/>
  <c r="G31" i="2" s="1"/>
  <c r="F32" i="2"/>
  <c r="G32" i="2" s="1"/>
  <c r="F33" i="2"/>
  <c r="G33" i="2" s="1"/>
  <c r="F34" i="2"/>
  <c r="G34" i="2" s="1"/>
  <c r="F35" i="2"/>
  <c r="G35" i="2" s="1"/>
  <c r="F36" i="2"/>
  <c r="G36" i="2" s="1"/>
  <c r="F37" i="2"/>
  <c r="G37" i="2" s="1"/>
  <c r="F38" i="2"/>
  <c r="G38" i="2" s="1"/>
  <c r="F39" i="2"/>
  <c r="G39" i="2" s="1"/>
  <c r="F40" i="2"/>
  <c r="G40" i="2" s="1"/>
  <c r="F41" i="2"/>
  <c r="G41" i="2" s="1"/>
  <c r="F42" i="2"/>
  <c r="G42" i="2" s="1"/>
  <c r="F43" i="2"/>
  <c r="G43" i="2" s="1"/>
  <c r="F44" i="2"/>
  <c r="G44" i="2" s="1"/>
  <c r="F45" i="2"/>
  <c r="G45" i="2" s="1"/>
  <c r="F46" i="2"/>
  <c r="G46" i="2" s="1"/>
  <c r="F47" i="2"/>
  <c r="G47" i="2" s="1"/>
  <c r="F48" i="2"/>
  <c r="G48" i="2" s="1"/>
  <c r="F49" i="2"/>
  <c r="G49" i="2" s="1"/>
  <c r="F50" i="2"/>
  <c r="G50" i="2" s="1"/>
  <c r="F51" i="2"/>
  <c r="G51" i="2" s="1"/>
  <c r="F52" i="2"/>
  <c r="G52" i="2" s="1"/>
  <c r="F53" i="2"/>
  <c r="G53" i="2" s="1"/>
  <c r="F54" i="2"/>
  <c r="G54" i="2" s="1"/>
  <c r="F55" i="2"/>
  <c r="G55" i="2" s="1"/>
  <c r="F56" i="2"/>
  <c r="G56" i="2" s="1"/>
  <c r="F57" i="2"/>
  <c r="G57" i="2" s="1"/>
  <c r="F58" i="2"/>
  <c r="G58" i="2" s="1"/>
  <c r="F59" i="2"/>
  <c r="G59" i="2" s="1"/>
  <c r="F60" i="2"/>
  <c r="G60" i="2" s="1"/>
  <c r="F61" i="2"/>
  <c r="G61" i="2" s="1"/>
  <c r="F62" i="2"/>
  <c r="G62" i="2" s="1"/>
  <c r="F63" i="2"/>
  <c r="G63" i="2" s="1"/>
  <c r="F64" i="2"/>
  <c r="G64" i="2" s="1"/>
  <c r="F65" i="2"/>
  <c r="G65" i="2" s="1"/>
  <c r="F66" i="2"/>
  <c r="G66" i="2" s="1"/>
  <c r="F67" i="2"/>
  <c r="G67" i="2" s="1"/>
  <c r="F68" i="2"/>
  <c r="G68" i="2" s="1"/>
  <c r="F69" i="2"/>
  <c r="G69" i="2" s="1"/>
  <c r="F70" i="2"/>
  <c r="G70" i="2" s="1"/>
  <c r="F71" i="2"/>
  <c r="G71" i="2" s="1"/>
  <c r="F72" i="2"/>
  <c r="G72" i="2" s="1"/>
  <c r="F73" i="2"/>
  <c r="G73" i="2" s="1"/>
  <c r="F74" i="2"/>
  <c r="G74" i="2" s="1"/>
  <c r="F75" i="2"/>
  <c r="G75" i="2" s="1"/>
  <c r="F76" i="2"/>
  <c r="G76" i="2" s="1"/>
  <c r="F77" i="2"/>
  <c r="G77" i="2" s="1"/>
  <c r="F78" i="2"/>
  <c r="G78" i="2" s="1"/>
  <c r="F79" i="2"/>
  <c r="G79" i="2" s="1"/>
  <c r="F80" i="2"/>
  <c r="G80" i="2" s="1"/>
  <c r="F81" i="2"/>
  <c r="G81" i="2" s="1"/>
  <c r="F82" i="2"/>
  <c r="G82" i="2" s="1"/>
  <c r="F83" i="2"/>
  <c r="G83" i="2" s="1"/>
  <c r="F84" i="2"/>
  <c r="G84" i="2" s="1"/>
  <c r="F85" i="2"/>
  <c r="G85" i="2" s="1"/>
  <c r="F86" i="2"/>
  <c r="G86" i="2" s="1"/>
  <c r="F87" i="2"/>
  <c r="G87" i="2" s="1"/>
  <c r="F88" i="2"/>
  <c r="G88" i="2" s="1"/>
  <c r="F89" i="2"/>
  <c r="G89" i="2" s="1"/>
  <c r="F90" i="2"/>
  <c r="G90" i="2" s="1"/>
  <c r="F91" i="2"/>
  <c r="G91" i="2" s="1"/>
  <c r="F92" i="2"/>
  <c r="G92" i="2" s="1"/>
  <c r="F93" i="2"/>
  <c r="G93" i="2" s="1"/>
  <c r="F94" i="2"/>
  <c r="G94" i="2" s="1"/>
  <c r="F95" i="2"/>
  <c r="G95" i="2" s="1"/>
  <c r="F96" i="2"/>
  <c r="G96" i="2" s="1"/>
  <c r="F97" i="2"/>
  <c r="G97" i="2" s="1"/>
  <c r="F98" i="2"/>
  <c r="G98" i="2" s="1"/>
  <c r="F99" i="2"/>
  <c r="G99" i="2" s="1"/>
  <c r="F100" i="2"/>
  <c r="G100" i="2" s="1"/>
  <c r="F101" i="2"/>
  <c r="G101" i="2" s="1"/>
  <c r="F102" i="2"/>
  <c r="G102" i="2" s="1"/>
  <c r="F103" i="2"/>
  <c r="G103" i="2" s="1"/>
  <c r="F104" i="2"/>
  <c r="G104" i="2" s="1"/>
  <c r="F105" i="2"/>
  <c r="G105" i="2" s="1"/>
  <c r="F106" i="2"/>
  <c r="G106" i="2" s="1"/>
  <c r="F107" i="2"/>
  <c r="G107" i="2" s="1"/>
  <c r="F108" i="2"/>
  <c r="G108" i="2" s="1"/>
  <c r="F109" i="2"/>
  <c r="G109" i="2" s="1"/>
  <c r="F110" i="2"/>
  <c r="G110" i="2" s="1"/>
  <c r="F111" i="2"/>
  <c r="G111" i="2" s="1"/>
  <c r="F112" i="2"/>
  <c r="G112" i="2" s="1"/>
  <c r="F113" i="2"/>
  <c r="G113" i="2" s="1"/>
  <c r="F114" i="2"/>
  <c r="G114" i="2" s="1"/>
  <c r="F26" i="2"/>
  <c r="G26" i="2" s="1"/>
  <c r="F25" i="2"/>
  <c r="G25" i="2" s="1"/>
  <c r="F15" i="2"/>
  <c r="G15" i="2" s="1"/>
  <c r="F16" i="2"/>
  <c r="G16" i="2" s="1"/>
  <c r="F17" i="2"/>
  <c r="G17" i="2" s="1"/>
  <c r="F18" i="2"/>
  <c r="G18" i="2" s="1"/>
  <c r="F19" i="2"/>
  <c r="G19" i="2" s="1"/>
  <c r="F20" i="2"/>
  <c r="G20" i="2" s="1"/>
  <c r="F21" i="2"/>
  <c r="G21" i="2" s="1"/>
  <c r="F22" i="2"/>
  <c r="G22" i="2" s="1"/>
  <c r="F14" i="2"/>
  <c r="G14" i="2" s="1"/>
  <c r="F13" i="2"/>
  <c r="G13" i="2" s="1"/>
  <c r="F11" i="2"/>
  <c r="G11" i="2" s="1"/>
  <c r="C27" i="2"/>
  <c r="D27" i="2" s="1"/>
  <c r="C28" i="2"/>
  <c r="D28" i="2" s="1"/>
  <c r="C29" i="2"/>
  <c r="D29" i="2" s="1"/>
  <c r="C30" i="2"/>
  <c r="D30" i="2" s="1"/>
  <c r="C31" i="2"/>
  <c r="D31" i="2" s="1"/>
  <c r="C32" i="2"/>
  <c r="D32" i="2" s="1"/>
  <c r="C33" i="2"/>
  <c r="D33" i="2" s="1"/>
  <c r="C34" i="2"/>
  <c r="D34" i="2" s="1"/>
  <c r="C35" i="2"/>
  <c r="D35" i="2" s="1"/>
  <c r="C36" i="2"/>
  <c r="D36" i="2" s="1"/>
  <c r="C37" i="2"/>
  <c r="D37" i="2" s="1"/>
  <c r="C38" i="2"/>
  <c r="D38" i="2" s="1"/>
  <c r="C39" i="2"/>
  <c r="D39" i="2" s="1"/>
  <c r="C40" i="2"/>
  <c r="D40" i="2" s="1"/>
  <c r="C41" i="2"/>
  <c r="D41" i="2" s="1"/>
  <c r="C42" i="2"/>
  <c r="D42" i="2" s="1"/>
  <c r="C43" i="2"/>
  <c r="D43" i="2" s="1"/>
  <c r="C44" i="2"/>
  <c r="D44" i="2" s="1"/>
  <c r="C45" i="2"/>
  <c r="D45" i="2" s="1"/>
  <c r="C46" i="2"/>
  <c r="D46" i="2" s="1"/>
  <c r="C47" i="2"/>
  <c r="D47" i="2" s="1"/>
  <c r="C48" i="2"/>
  <c r="D48" i="2" s="1"/>
  <c r="C49" i="2"/>
  <c r="D49" i="2" s="1"/>
  <c r="C50" i="2"/>
  <c r="D50" i="2" s="1"/>
  <c r="C51" i="2"/>
  <c r="D51" i="2" s="1"/>
  <c r="C52" i="2"/>
  <c r="D52" i="2" s="1"/>
  <c r="C53" i="2"/>
  <c r="D53" i="2" s="1"/>
  <c r="C54" i="2"/>
  <c r="D54" i="2" s="1"/>
  <c r="C55" i="2"/>
  <c r="D55" i="2" s="1"/>
  <c r="C56" i="2"/>
  <c r="D56" i="2" s="1"/>
  <c r="C57" i="2"/>
  <c r="D57" i="2" s="1"/>
  <c r="C58" i="2"/>
  <c r="D58" i="2" s="1"/>
  <c r="C59" i="2"/>
  <c r="D59" i="2" s="1"/>
  <c r="C60" i="2"/>
  <c r="D60" i="2" s="1"/>
  <c r="C61" i="2"/>
  <c r="D61" i="2" s="1"/>
  <c r="C62" i="2"/>
  <c r="D62" i="2" s="1"/>
  <c r="C63" i="2"/>
  <c r="D63" i="2" s="1"/>
  <c r="C64" i="2"/>
  <c r="D64" i="2" s="1"/>
  <c r="C65" i="2"/>
  <c r="D65" i="2" s="1"/>
  <c r="C66" i="2"/>
  <c r="D66" i="2" s="1"/>
  <c r="C67" i="2"/>
  <c r="D67" i="2" s="1"/>
  <c r="C68" i="2"/>
  <c r="D68" i="2" s="1"/>
  <c r="C69" i="2"/>
  <c r="D69" i="2" s="1"/>
  <c r="C70" i="2"/>
  <c r="D70" i="2" s="1"/>
  <c r="C71" i="2"/>
  <c r="D71" i="2" s="1"/>
  <c r="C72" i="2"/>
  <c r="D72" i="2" s="1"/>
  <c r="C73" i="2"/>
  <c r="D73" i="2" s="1"/>
  <c r="C74" i="2"/>
  <c r="D74" i="2" s="1"/>
  <c r="C75" i="2"/>
  <c r="D75" i="2" s="1"/>
  <c r="C76" i="2"/>
  <c r="D76" i="2" s="1"/>
  <c r="C77" i="2"/>
  <c r="D77" i="2" s="1"/>
  <c r="C78" i="2"/>
  <c r="D78" i="2" s="1"/>
  <c r="C79" i="2"/>
  <c r="D79" i="2" s="1"/>
  <c r="C80" i="2"/>
  <c r="D80" i="2" s="1"/>
  <c r="C81" i="2"/>
  <c r="D81" i="2" s="1"/>
  <c r="C82" i="2"/>
  <c r="D82" i="2" s="1"/>
  <c r="C83" i="2"/>
  <c r="D83" i="2" s="1"/>
  <c r="C84" i="2"/>
  <c r="D84" i="2" s="1"/>
  <c r="C85" i="2"/>
  <c r="D85" i="2" s="1"/>
  <c r="C86" i="2"/>
  <c r="D86" i="2" s="1"/>
  <c r="C87" i="2"/>
  <c r="D87" i="2" s="1"/>
  <c r="C88" i="2"/>
  <c r="D88" i="2" s="1"/>
  <c r="C89" i="2"/>
  <c r="D89" i="2" s="1"/>
  <c r="C90" i="2"/>
  <c r="D90" i="2" s="1"/>
  <c r="C91" i="2"/>
  <c r="D91" i="2" s="1"/>
  <c r="C92" i="2"/>
  <c r="D92" i="2" s="1"/>
  <c r="C93" i="2"/>
  <c r="D93" i="2" s="1"/>
  <c r="C94" i="2"/>
  <c r="D94" i="2" s="1"/>
  <c r="C95" i="2"/>
  <c r="D95" i="2" s="1"/>
  <c r="C96" i="2"/>
  <c r="D96" i="2" s="1"/>
  <c r="C97" i="2"/>
  <c r="D97" i="2" s="1"/>
  <c r="C98" i="2"/>
  <c r="D98" i="2" s="1"/>
  <c r="C99" i="2"/>
  <c r="D99" i="2" s="1"/>
  <c r="C100" i="2"/>
  <c r="D100" i="2" s="1"/>
  <c r="C101" i="2"/>
  <c r="D101" i="2" s="1"/>
  <c r="C102" i="2"/>
  <c r="D102" i="2" s="1"/>
  <c r="C103" i="2"/>
  <c r="D103" i="2" s="1"/>
  <c r="C104" i="2"/>
  <c r="D104" i="2" s="1"/>
  <c r="C105" i="2"/>
  <c r="D105" i="2" s="1"/>
  <c r="C106" i="2"/>
  <c r="D106" i="2" s="1"/>
  <c r="C107" i="2"/>
  <c r="D107" i="2" s="1"/>
  <c r="C108" i="2"/>
  <c r="D108" i="2" s="1"/>
  <c r="C109" i="2"/>
  <c r="D109" i="2" s="1"/>
  <c r="C110" i="2"/>
  <c r="D110" i="2" s="1"/>
  <c r="C111" i="2"/>
  <c r="D111" i="2" s="1"/>
  <c r="C112" i="2"/>
  <c r="D112" i="2" s="1"/>
  <c r="C113" i="2"/>
  <c r="D113" i="2" s="1"/>
  <c r="C114" i="2"/>
  <c r="D114" i="2" s="1"/>
  <c r="C26" i="2"/>
  <c r="D26" i="2" s="1"/>
  <c r="C25" i="2"/>
  <c r="D25" i="2" s="1"/>
  <c r="C15" i="2"/>
  <c r="D15" i="2" s="1"/>
  <c r="C16" i="2"/>
  <c r="D16" i="2" s="1"/>
  <c r="C17" i="2"/>
  <c r="D17" i="2" s="1"/>
  <c r="C18" i="2"/>
  <c r="D18" i="2" s="1"/>
  <c r="C19" i="2"/>
  <c r="D19" i="2" s="1"/>
  <c r="C20" i="2"/>
  <c r="D20" i="2" s="1"/>
  <c r="C21" i="2"/>
  <c r="D21" i="2" s="1"/>
  <c r="C22" i="2"/>
  <c r="D22" i="2" s="1"/>
  <c r="C14" i="2"/>
  <c r="D14" i="2" s="1"/>
  <c r="C13" i="2"/>
  <c r="D13" i="2" s="1"/>
  <c r="C11" i="2"/>
  <c r="D11" i="2" s="1"/>
  <c r="AC111" i="3" l="1"/>
  <c r="AB111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AC110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AC109" i="3"/>
  <c r="AB109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AC108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AC107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AC106" i="3"/>
  <c r="AB106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AC101" i="3"/>
  <c r="AB101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AC100" i="3"/>
  <c r="AB100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AC99" i="3"/>
  <c r="AB99" i="3"/>
  <c r="AA99" i="3"/>
  <c r="Z99" i="3"/>
  <c r="Y99" i="3"/>
  <c r="X99" i="3"/>
  <c r="W99" i="3"/>
  <c r="V99" i="3"/>
  <c r="U99" i="3"/>
  <c r="T99" i="3"/>
  <c r="S99" i="3"/>
  <c r="R99" i="3"/>
  <c r="Q99" i="3"/>
  <c r="P99" i="3"/>
  <c r="AC98" i="3"/>
  <c r="AB98" i="3"/>
  <c r="AA98" i="3"/>
  <c r="Z98" i="3"/>
  <c r="Y98" i="3"/>
  <c r="X98" i="3"/>
  <c r="W98" i="3"/>
  <c r="V98" i="3"/>
  <c r="U98" i="3"/>
  <c r="T98" i="3"/>
  <c r="S98" i="3"/>
  <c r="R98" i="3"/>
  <c r="Q98" i="3"/>
  <c r="P98" i="3"/>
  <c r="AC97" i="3"/>
  <c r="AB97" i="3"/>
  <c r="AA97" i="3"/>
  <c r="Z97" i="3"/>
  <c r="Y97" i="3"/>
  <c r="X97" i="3"/>
  <c r="W97" i="3"/>
  <c r="V97" i="3"/>
  <c r="U97" i="3"/>
  <c r="T97" i="3"/>
  <c r="S97" i="3"/>
  <c r="R97" i="3"/>
  <c r="Q97" i="3"/>
  <c r="P97" i="3"/>
  <c r="AC96" i="3"/>
  <c r="AB96" i="3"/>
  <c r="AA96" i="3"/>
  <c r="Z96" i="3"/>
  <c r="Y96" i="3"/>
  <c r="X96" i="3"/>
  <c r="W96" i="3"/>
  <c r="V96" i="3"/>
  <c r="U96" i="3"/>
  <c r="T96" i="3"/>
  <c r="S96" i="3"/>
  <c r="R96" i="3"/>
  <c r="Q96" i="3"/>
  <c r="P96" i="3"/>
  <c r="AC95" i="3"/>
  <c r="AB95" i="3"/>
  <c r="AA95" i="3"/>
  <c r="Z95" i="3"/>
  <c r="Y95" i="3"/>
  <c r="X95" i="3"/>
  <c r="W95" i="3"/>
  <c r="V95" i="3"/>
  <c r="U95" i="3"/>
  <c r="T95" i="3"/>
  <c r="S95" i="3"/>
  <c r="R95" i="3"/>
  <c r="Q95" i="3"/>
  <c r="P95" i="3"/>
  <c r="AC94" i="3"/>
  <c r="AB94" i="3"/>
  <c r="AA94" i="3"/>
  <c r="Z94" i="3"/>
  <c r="Y94" i="3"/>
  <c r="X94" i="3"/>
  <c r="W94" i="3"/>
  <c r="V94" i="3"/>
  <c r="U94" i="3"/>
  <c r="T94" i="3"/>
  <c r="S94" i="3"/>
  <c r="R94" i="3"/>
  <c r="Q94" i="3"/>
  <c r="P94" i="3"/>
  <c r="AC93" i="3"/>
  <c r="AB93" i="3"/>
  <c r="AA93" i="3"/>
  <c r="Z93" i="3"/>
  <c r="Y93" i="3"/>
  <c r="X93" i="3"/>
  <c r="W93" i="3"/>
  <c r="V93" i="3"/>
  <c r="U93" i="3"/>
  <c r="T93" i="3"/>
  <c r="S93" i="3"/>
  <c r="R93" i="3"/>
  <c r="Q93" i="3"/>
  <c r="P93" i="3"/>
  <c r="AC92" i="3"/>
  <c r="AB92" i="3"/>
  <c r="AA92" i="3"/>
  <c r="Z92" i="3"/>
  <c r="Y92" i="3"/>
  <c r="X92" i="3"/>
  <c r="W92" i="3"/>
  <c r="V92" i="3"/>
  <c r="U92" i="3"/>
  <c r="T92" i="3"/>
  <c r="S92" i="3"/>
  <c r="R92" i="3"/>
  <c r="Q92" i="3"/>
  <c r="P92" i="3"/>
  <c r="AC91" i="3"/>
  <c r="AB91" i="3"/>
  <c r="AA91" i="3"/>
  <c r="Z91" i="3"/>
  <c r="Y91" i="3"/>
  <c r="X91" i="3"/>
  <c r="W91" i="3"/>
  <c r="V91" i="3"/>
  <c r="U91" i="3"/>
  <c r="T91" i="3"/>
  <c r="S91" i="3"/>
  <c r="R91" i="3"/>
  <c r="Q91" i="3"/>
  <c r="P91" i="3"/>
  <c r="AC90" i="3"/>
  <c r="AB90" i="3"/>
  <c r="AA90" i="3"/>
  <c r="Z90" i="3"/>
  <c r="Y90" i="3"/>
  <c r="X90" i="3"/>
  <c r="W90" i="3"/>
  <c r="V90" i="3"/>
  <c r="U90" i="3"/>
  <c r="T90" i="3"/>
  <c r="S90" i="3"/>
  <c r="R90" i="3"/>
  <c r="Q90" i="3"/>
  <c r="P90" i="3"/>
  <c r="AC89" i="3"/>
  <c r="AB89" i="3"/>
  <c r="AA89" i="3"/>
  <c r="Z89" i="3"/>
  <c r="Y89" i="3"/>
  <c r="X89" i="3"/>
  <c r="W89" i="3"/>
  <c r="V89" i="3"/>
  <c r="U89" i="3"/>
  <c r="T89" i="3"/>
  <c r="S89" i="3"/>
  <c r="R89" i="3"/>
  <c r="Q89" i="3"/>
  <c r="P89" i="3"/>
  <c r="AC88" i="3"/>
  <c r="AB88" i="3"/>
  <c r="AA88" i="3"/>
  <c r="Z88" i="3"/>
  <c r="Y88" i="3"/>
  <c r="X88" i="3"/>
  <c r="W88" i="3"/>
  <c r="V88" i="3"/>
  <c r="U88" i="3"/>
  <c r="T88" i="3"/>
  <c r="S88" i="3"/>
  <c r="R88" i="3"/>
  <c r="Q88" i="3"/>
  <c r="P88" i="3"/>
  <c r="AC87" i="3"/>
  <c r="AB87" i="3"/>
  <c r="AA87" i="3"/>
  <c r="Z87" i="3"/>
  <c r="Y87" i="3"/>
  <c r="X87" i="3"/>
  <c r="W87" i="3"/>
  <c r="V87" i="3"/>
  <c r="U87" i="3"/>
  <c r="T87" i="3"/>
  <c r="S87" i="3"/>
  <c r="R87" i="3"/>
  <c r="Q87" i="3"/>
  <c r="P87" i="3"/>
  <c r="AC86" i="3"/>
  <c r="AB86" i="3"/>
  <c r="AA86" i="3"/>
  <c r="Z86" i="3"/>
  <c r="Y86" i="3"/>
  <c r="X86" i="3"/>
  <c r="W86" i="3"/>
  <c r="V86" i="3"/>
  <c r="U86" i="3"/>
  <c r="T86" i="3"/>
  <c r="S86" i="3"/>
  <c r="R86" i="3"/>
  <c r="Q86" i="3"/>
  <c r="P86" i="3"/>
  <c r="AC85" i="3"/>
  <c r="AB85" i="3"/>
  <c r="AA85" i="3"/>
  <c r="Z85" i="3"/>
  <c r="Y85" i="3"/>
  <c r="X85" i="3"/>
  <c r="W85" i="3"/>
  <c r="V85" i="3"/>
  <c r="U85" i="3"/>
  <c r="T85" i="3"/>
  <c r="S85" i="3"/>
  <c r="R85" i="3"/>
  <c r="Q85" i="3"/>
  <c r="P85" i="3"/>
  <c r="AC84" i="3"/>
  <c r="AB84" i="3"/>
  <c r="AA84" i="3"/>
  <c r="Z84" i="3"/>
  <c r="Y84" i="3"/>
  <c r="X84" i="3"/>
  <c r="W84" i="3"/>
  <c r="V84" i="3"/>
  <c r="U84" i="3"/>
  <c r="T84" i="3"/>
  <c r="S84" i="3"/>
  <c r="R84" i="3"/>
  <c r="Q84" i="3"/>
  <c r="P84" i="3"/>
  <c r="AC83" i="3"/>
  <c r="AB83" i="3"/>
  <c r="AA83" i="3"/>
  <c r="Z83" i="3"/>
  <c r="Y83" i="3"/>
  <c r="X83" i="3"/>
  <c r="W83" i="3"/>
  <c r="V83" i="3"/>
  <c r="U83" i="3"/>
  <c r="T83" i="3"/>
  <c r="S83" i="3"/>
  <c r="R83" i="3"/>
  <c r="Q83" i="3"/>
  <c r="P83" i="3"/>
  <c r="AC82" i="3"/>
  <c r="AB82" i="3"/>
  <c r="AA82" i="3"/>
  <c r="Z82" i="3"/>
  <c r="Y82" i="3"/>
  <c r="X82" i="3"/>
  <c r="W82" i="3"/>
  <c r="V82" i="3"/>
  <c r="U82" i="3"/>
  <c r="T82" i="3"/>
  <c r="S82" i="3"/>
  <c r="R82" i="3"/>
  <c r="Q82" i="3"/>
  <c r="P82" i="3"/>
  <c r="AC81" i="3"/>
  <c r="AB81" i="3"/>
  <c r="AA81" i="3"/>
  <c r="Z81" i="3"/>
  <c r="Y81" i="3"/>
  <c r="X81" i="3"/>
  <c r="W81" i="3"/>
  <c r="V81" i="3"/>
  <c r="U81" i="3"/>
  <c r="T81" i="3"/>
  <c r="S81" i="3"/>
  <c r="R81" i="3"/>
  <c r="Q81" i="3"/>
  <c r="P81" i="3"/>
  <c r="AC80" i="3"/>
  <c r="AB80" i="3"/>
  <c r="AA80" i="3"/>
  <c r="Z80" i="3"/>
  <c r="Y80" i="3"/>
  <c r="X80" i="3"/>
  <c r="W80" i="3"/>
  <c r="V80" i="3"/>
  <c r="U80" i="3"/>
  <c r="T80" i="3"/>
  <c r="S80" i="3"/>
  <c r="R80" i="3"/>
  <c r="Q80" i="3"/>
  <c r="P80" i="3"/>
  <c r="AC79" i="3"/>
  <c r="AB79" i="3"/>
  <c r="AA79" i="3"/>
  <c r="Z79" i="3"/>
  <c r="Y79" i="3"/>
  <c r="X79" i="3"/>
  <c r="W79" i="3"/>
  <c r="V79" i="3"/>
  <c r="U79" i="3"/>
  <c r="T79" i="3"/>
  <c r="S79" i="3"/>
  <c r="R79" i="3"/>
  <c r="Q79" i="3"/>
  <c r="P79" i="3"/>
  <c r="AC78" i="3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AC77" i="3"/>
  <c r="AB77" i="3"/>
  <c r="AA77" i="3"/>
  <c r="Z77" i="3"/>
  <c r="Y77" i="3"/>
  <c r="X77" i="3"/>
  <c r="W77" i="3"/>
  <c r="V77" i="3"/>
  <c r="U77" i="3"/>
  <c r="T77" i="3"/>
  <c r="S77" i="3"/>
  <c r="R77" i="3"/>
  <c r="Q77" i="3"/>
  <c r="P77" i="3"/>
  <c r="AC76" i="3"/>
  <c r="AB76" i="3"/>
  <c r="AA76" i="3"/>
  <c r="Z76" i="3"/>
  <c r="Y76" i="3"/>
  <c r="X76" i="3"/>
  <c r="W76" i="3"/>
  <c r="V76" i="3"/>
  <c r="U76" i="3"/>
  <c r="T76" i="3"/>
  <c r="S76" i="3"/>
  <c r="R76" i="3"/>
  <c r="Q76" i="3"/>
  <c r="P76" i="3"/>
  <c r="AC75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AC74" i="3"/>
  <c r="AB74" i="3"/>
  <c r="AA74" i="3"/>
  <c r="Z74" i="3"/>
  <c r="Y74" i="3"/>
  <c r="X74" i="3"/>
  <c r="W74" i="3"/>
  <c r="V74" i="3"/>
  <c r="U74" i="3"/>
  <c r="T74" i="3"/>
  <c r="S74" i="3"/>
  <c r="R74" i="3"/>
  <c r="Q74" i="3"/>
  <c r="P74" i="3"/>
  <c r="AC73" i="3"/>
  <c r="AB73" i="3"/>
  <c r="AA73" i="3"/>
  <c r="Z73" i="3"/>
  <c r="Y73" i="3"/>
  <c r="X73" i="3"/>
  <c r="W73" i="3"/>
  <c r="V73" i="3"/>
  <c r="U73" i="3"/>
  <c r="T73" i="3"/>
  <c r="S73" i="3"/>
  <c r="R73" i="3"/>
  <c r="Q73" i="3"/>
  <c r="P73" i="3"/>
  <c r="AC72" i="3"/>
  <c r="AB72" i="3"/>
  <c r="AA72" i="3"/>
  <c r="Z72" i="3"/>
  <c r="Y72" i="3"/>
  <c r="X72" i="3"/>
  <c r="W72" i="3"/>
  <c r="V72" i="3"/>
  <c r="U72" i="3"/>
  <c r="T72" i="3"/>
  <c r="S72" i="3"/>
  <c r="R72" i="3"/>
  <c r="Q72" i="3"/>
  <c r="P72" i="3"/>
  <c r="AC71" i="3"/>
  <c r="AB71" i="3"/>
  <c r="AA71" i="3"/>
  <c r="Z71" i="3"/>
  <c r="Y71" i="3"/>
  <c r="X71" i="3"/>
  <c r="W71" i="3"/>
  <c r="V71" i="3"/>
  <c r="U71" i="3"/>
  <c r="T71" i="3"/>
  <c r="S71" i="3"/>
  <c r="R71" i="3"/>
  <c r="Q71" i="3"/>
  <c r="P71" i="3"/>
  <c r="AC70" i="3"/>
  <c r="AB70" i="3"/>
  <c r="AA70" i="3"/>
  <c r="Z70" i="3"/>
  <c r="Y70" i="3"/>
  <c r="X70" i="3"/>
  <c r="W70" i="3"/>
  <c r="V70" i="3"/>
  <c r="U70" i="3"/>
  <c r="T70" i="3"/>
  <c r="S70" i="3"/>
  <c r="R70" i="3"/>
  <c r="Q70" i="3"/>
  <c r="P70" i="3"/>
  <c r="AC69" i="3"/>
  <c r="AB69" i="3"/>
  <c r="AA69" i="3"/>
  <c r="Z69" i="3"/>
  <c r="Y69" i="3"/>
  <c r="X69" i="3"/>
  <c r="W69" i="3"/>
  <c r="V69" i="3"/>
  <c r="U69" i="3"/>
  <c r="T69" i="3"/>
  <c r="S69" i="3"/>
  <c r="R69" i="3"/>
  <c r="Q69" i="3"/>
  <c r="P69" i="3"/>
  <c r="AC68" i="3"/>
  <c r="AB68" i="3"/>
  <c r="AA68" i="3"/>
  <c r="Z68" i="3"/>
  <c r="Y68" i="3"/>
  <c r="X68" i="3"/>
  <c r="W68" i="3"/>
  <c r="V68" i="3"/>
  <c r="U68" i="3"/>
  <c r="T68" i="3"/>
  <c r="S68" i="3"/>
  <c r="R68" i="3"/>
  <c r="Q68" i="3"/>
  <c r="P68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AC64" i="3"/>
  <c r="AB64" i="3"/>
  <c r="AA64" i="3"/>
  <c r="Z64" i="3"/>
  <c r="Y64" i="3"/>
  <c r="X64" i="3"/>
  <c r="W64" i="3"/>
  <c r="V64" i="3"/>
  <c r="U64" i="3"/>
  <c r="T64" i="3"/>
  <c r="S64" i="3"/>
  <c r="R64" i="3"/>
  <c r="Q64" i="3"/>
  <c r="P64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AC57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AC5" i="3"/>
  <c r="AB5" i="3"/>
  <c r="AA5" i="3"/>
  <c r="Z5" i="3"/>
  <c r="Y5" i="3"/>
  <c r="X5" i="3"/>
  <c r="W5" i="3"/>
  <c r="V5" i="3"/>
  <c r="U5" i="3"/>
  <c r="T5" i="3"/>
  <c r="S5" i="3"/>
  <c r="R5" i="3"/>
  <c r="Q5" i="3"/>
  <c r="P5" i="3"/>
  <c r="H103" i="5" l="1"/>
  <c r="G103" i="5"/>
  <c r="F103" i="5"/>
  <c r="E103" i="5"/>
  <c r="D103" i="5"/>
  <c r="C103" i="5"/>
  <c r="B103" i="5"/>
  <c r="H102" i="5"/>
  <c r="G102" i="5"/>
  <c r="F102" i="5"/>
  <c r="E102" i="5"/>
  <c r="D102" i="5"/>
  <c r="C102" i="5"/>
  <c r="B102" i="5"/>
  <c r="H101" i="5"/>
  <c r="G101" i="5"/>
  <c r="F101" i="5"/>
  <c r="E101" i="5"/>
  <c r="D101" i="5"/>
  <c r="C101" i="5"/>
  <c r="B101" i="5"/>
  <c r="H100" i="5"/>
  <c r="G100" i="5"/>
  <c r="F100" i="5"/>
  <c r="E100" i="5"/>
  <c r="D100" i="5"/>
  <c r="C100" i="5"/>
  <c r="B100" i="5"/>
  <c r="H99" i="5"/>
  <c r="G99" i="5"/>
  <c r="F99" i="5"/>
  <c r="E99" i="5"/>
  <c r="D99" i="5"/>
  <c r="C99" i="5"/>
  <c r="B99" i="5"/>
  <c r="H98" i="5"/>
  <c r="G98" i="5"/>
  <c r="F98" i="5"/>
  <c r="E98" i="5"/>
  <c r="D98" i="5"/>
  <c r="C98" i="5"/>
  <c r="B98" i="5"/>
  <c r="H97" i="5"/>
  <c r="G97" i="5"/>
  <c r="F97" i="5"/>
  <c r="E97" i="5"/>
  <c r="D97" i="5"/>
  <c r="C97" i="5"/>
  <c r="B97" i="5"/>
  <c r="H96" i="5"/>
  <c r="G96" i="5"/>
  <c r="F96" i="5"/>
  <c r="E96" i="5"/>
  <c r="D96" i="5"/>
  <c r="C96" i="5"/>
  <c r="B96" i="5"/>
  <c r="H95" i="5"/>
  <c r="G95" i="5"/>
  <c r="F95" i="5"/>
  <c r="E95" i="5"/>
  <c r="D95" i="5"/>
  <c r="C95" i="5"/>
  <c r="B95" i="5"/>
  <c r="H94" i="5"/>
  <c r="G94" i="5"/>
  <c r="F94" i="5"/>
  <c r="E94" i="5"/>
  <c r="D94" i="5"/>
  <c r="C94" i="5"/>
  <c r="B94" i="5"/>
  <c r="H93" i="5"/>
  <c r="G93" i="5"/>
  <c r="F93" i="5"/>
  <c r="E93" i="5"/>
  <c r="D93" i="5"/>
  <c r="C93" i="5"/>
  <c r="B93" i="5"/>
  <c r="H92" i="5"/>
  <c r="G92" i="5"/>
  <c r="F92" i="5"/>
  <c r="E92" i="5"/>
  <c r="D92" i="5"/>
  <c r="C92" i="5"/>
  <c r="B92" i="5"/>
  <c r="H91" i="5"/>
  <c r="G91" i="5"/>
  <c r="F91" i="5"/>
  <c r="E91" i="5"/>
  <c r="D91" i="5"/>
  <c r="C91" i="5"/>
  <c r="B91" i="5"/>
  <c r="H90" i="5"/>
  <c r="G90" i="5"/>
  <c r="F90" i="5"/>
  <c r="E90" i="5"/>
  <c r="D90" i="5"/>
  <c r="C90" i="5"/>
  <c r="B90" i="5"/>
  <c r="H89" i="5"/>
  <c r="G89" i="5"/>
  <c r="F89" i="5"/>
  <c r="E89" i="5"/>
  <c r="D89" i="5"/>
  <c r="C89" i="5"/>
  <c r="B89" i="5"/>
  <c r="H88" i="5"/>
  <c r="G88" i="5"/>
  <c r="F88" i="5"/>
  <c r="E88" i="5"/>
  <c r="D88" i="5"/>
  <c r="C88" i="5"/>
  <c r="B88" i="5"/>
  <c r="H87" i="5"/>
  <c r="G87" i="5"/>
  <c r="F87" i="5"/>
  <c r="E87" i="5"/>
  <c r="D87" i="5"/>
  <c r="C87" i="5"/>
  <c r="B87" i="5"/>
  <c r="H86" i="5"/>
  <c r="G86" i="5"/>
  <c r="F86" i="5"/>
  <c r="E86" i="5"/>
  <c r="D86" i="5"/>
  <c r="C86" i="5"/>
  <c r="B86" i="5"/>
  <c r="H85" i="5"/>
  <c r="G85" i="5"/>
  <c r="F85" i="5"/>
  <c r="E85" i="5"/>
  <c r="D85" i="5"/>
  <c r="C85" i="5"/>
  <c r="B85" i="5"/>
  <c r="H84" i="5"/>
  <c r="G84" i="5"/>
  <c r="F84" i="5"/>
  <c r="E84" i="5"/>
  <c r="D84" i="5"/>
  <c r="C84" i="5"/>
  <c r="B84" i="5"/>
  <c r="H83" i="5"/>
  <c r="G83" i="5"/>
  <c r="F83" i="5"/>
  <c r="E83" i="5"/>
  <c r="D83" i="5"/>
  <c r="C83" i="5"/>
  <c r="B83" i="5"/>
  <c r="H82" i="5"/>
  <c r="G82" i="5"/>
  <c r="F82" i="5"/>
  <c r="E82" i="5"/>
  <c r="D82" i="5"/>
  <c r="C82" i="5"/>
  <c r="B82" i="5"/>
  <c r="H81" i="5"/>
  <c r="G81" i="5"/>
  <c r="F81" i="5"/>
  <c r="E81" i="5"/>
  <c r="D81" i="5"/>
  <c r="C81" i="5"/>
  <c r="B81" i="5"/>
  <c r="H80" i="5"/>
  <c r="G80" i="5"/>
  <c r="F80" i="5"/>
  <c r="E80" i="5"/>
  <c r="D80" i="5"/>
  <c r="C80" i="5"/>
  <c r="B80" i="5"/>
  <c r="H79" i="5"/>
  <c r="G79" i="5"/>
  <c r="F79" i="5"/>
  <c r="E79" i="5"/>
  <c r="D79" i="5"/>
  <c r="C79" i="5"/>
  <c r="B79" i="5"/>
  <c r="H78" i="5"/>
  <c r="G78" i="5"/>
  <c r="F78" i="5"/>
  <c r="E78" i="5"/>
  <c r="D78" i="5"/>
  <c r="C78" i="5"/>
  <c r="B78" i="5"/>
  <c r="H77" i="5"/>
  <c r="G77" i="5"/>
  <c r="F77" i="5"/>
  <c r="E77" i="5"/>
  <c r="D77" i="5"/>
  <c r="C77" i="5"/>
  <c r="B77" i="5"/>
  <c r="H76" i="5"/>
  <c r="G76" i="5"/>
  <c r="F76" i="5"/>
  <c r="E76" i="5"/>
  <c r="D76" i="5"/>
  <c r="C76" i="5"/>
  <c r="B76" i="5"/>
  <c r="H75" i="5"/>
  <c r="G75" i="5"/>
  <c r="F75" i="5"/>
  <c r="E75" i="5"/>
  <c r="D75" i="5"/>
  <c r="C75" i="5"/>
  <c r="B75" i="5"/>
  <c r="H74" i="5"/>
  <c r="G74" i="5"/>
  <c r="F74" i="5"/>
  <c r="E74" i="5"/>
  <c r="D74" i="5"/>
  <c r="C74" i="5"/>
  <c r="B74" i="5"/>
  <c r="H73" i="5"/>
  <c r="G73" i="5"/>
  <c r="F73" i="5"/>
  <c r="E73" i="5"/>
  <c r="D73" i="5"/>
  <c r="C73" i="5"/>
  <c r="B73" i="5"/>
  <c r="H72" i="5"/>
  <c r="G72" i="5"/>
  <c r="F72" i="5"/>
  <c r="E72" i="5"/>
  <c r="D72" i="5"/>
  <c r="C72" i="5"/>
  <c r="B72" i="5"/>
  <c r="H71" i="5"/>
  <c r="G71" i="5"/>
  <c r="F71" i="5"/>
  <c r="E71" i="5"/>
  <c r="D71" i="5"/>
  <c r="C71" i="5"/>
  <c r="B71" i="5"/>
  <c r="H70" i="5"/>
  <c r="G70" i="5"/>
  <c r="F70" i="5"/>
  <c r="E70" i="5"/>
  <c r="D70" i="5"/>
  <c r="C70" i="5"/>
  <c r="B70" i="5"/>
  <c r="H69" i="5"/>
  <c r="G69" i="5"/>
  <c r="F69" i="5"/>
  <c r="E69" i="5"/>
  <c r="D69" i="5"/>
  <c r="C69" i="5"/>
  <c r="B69" i="5"/>
  <c r="H68" i="5"/>
  <c r="G68" i="5"/>
  <c r="F68" i="5"/>
  <c r="E68" i="5"/>
  <c r="D68" i="5"/>
  <c r="C68" i="5"/>
  <c r="B68" i="5"/>
  <c r="H67" i="5"/>
  <c r="G67" i="5"/>
  <c r="F67" i="5"/>
  <c r="E67" i="5"/>
  <c r="D67" i="5"/>
  <c r="C67" i="5"/>
  <c r="B67" i="5"/>
  <c r="H66" i="5"/>
  <c r="G66" i="5"/>
  <c r="F66" i="5"/>
  <c r="E66" i="5"/>
  <c r="D66" i="5"/>
  <c r="C66" i="5"/>
  <c r="B66" i="5"/>
  <c r="H65" i="5"/>
  <c r="G65" i="5"/>
  <c r="F65" i="5"/>
  <c r="E65" i="5"/>
  <c r="D65" i="5"/>
  <c r="C65" i="5"/>
  <c r="B65" i="5"/>
  <c r="H64" i="5"/>
  <c r="G64" i="5"/>
  <c r="F64" i="5"/>
  <c r="E64" i="5"/>
  <c r="D64" i="5"/>
  <c r="C64" i="5"/>
  <c r="B64" i="5"/>
  <c r="H63" i="5"/>
  <c r="G63" i="5"/>
  <c r="F63" i="5"/>
  <c r="E63" i="5"/>
  <c r="D63" i="5"/>
  <c r="C63" i="5"/>
  <c r="B63" i="5"/>
  <c r="H62" i="5"/>
  <c r="G62" i="5"/>
  <c r="F62" i="5"/>
  <c r="E62" i="5"/>
  <c r="D62" i="5"/>
  <c r="C62" i="5"/>
  <c r="B62" i="5"/>
  <c r="H61" i="5"/>
  <c r="G61" i="5"/>
  <c r="F61" i="5"/>
  <c r="E61" i="5"/>
  <c r="D61" i="5"/>
  <c r="C61" i="5"/>
  <c r="B61" i="5"/>
  <c r="H60" i="5"/>
  <c r="G60" i="5"/>
  <c r="F60" i="5"/>
  <c r="E60" i="5"/>
  <c r="D60" i="5"/>
  <c r="C60" i="5"/>
  <c r="B60" i="5"/>
  <c r="H59" i="5"/>
  <c r="G59" i="5"/>
  <c r="F59" i="5"/>
  <c r="E59" i="5"/>
  <c r="D59" i="5"/>
  <c r="C59" i="5"/>
  <c r="B59" i="5"/>
  <c r="H58" i="5"/>
  <c r="G58" i="5"/>
  <c r="F58" i="5"/>
  <c r="E58" i="5"/>
  <c r="D58" i="5"/>
  <c r="C58" i="5"/>
  <c r="B58" i="5"/>
  <c r="H57" i="5"/>
  <c r="G57" i="5"/>
  <c r="F57" i="5"/>
  <c r="E57" i="5"/>
  <c r="D57" i="5"/>
  <c r="C57" i="5"/>
  <c r="B57" i="5"/>
  <c r="H56" i="5"/>
  <c r="G56" i="5"/>
  <c r="F56" i="5"/>
  <c r="E56" i="5"/>
  <c r="D56" i="5"/>
  <c r="C56" i="5"/>
  <c r="B56" i="5"/>
  <c r="H55" i="5"/>
  <c r="G55" i="5"/>
  <c r="F55" i="5"/>
  <c r="E55" i="5"/>
  <c r="D55" i="5"/>
  <c r="C55" i="5"/>
  <c r="B55" i="5"/>
  <c r="H54" i="5"/>
  <c r="G54" i="5"/>
  <c r="F54" i="5"/>
  <c r="E54" i="5"/>
  <c r="D54" i="5"/>
  <c r="C54" i="5"/>
  <c r="B54" i="5"/>
  <c r="H53" i="5"/>
  <c r="G53" i="5"/>
  <c r="F53" i="5"/>
  <c r="E53" i="5"/>
  <c r="D53" i="5"/>
  <c r="C53" i="5"/>
  <c r="B53" i="5"/>
  <c r="H52" i="5"/>
  <c r="G52" i="5"/>
  <c r="F52" i="5"/>
  <c r="E52" i="5"/>
  <c r="D52" i="5"/>
  <c r="C52" i="5"/>
  <c r="B52" i="5"/>
  <c r="H51" i="5"/>
  <c r="G51" i="5"/>
  <c r="F51" i="5"/>
  <c r="E51" i="5"/>
  <c r="D51" i="5"/>
  <c r="C51" i="5"/>
  <c r="B51" i="5"/>
  <c r="H50" i="5"/>
  <c r="G50" i="5"/>
  <c r="F50" i="5"/>
  <c r="E50" i="5"/>
  <c r="D50" i="5"/>
  <c r="C50" i="5"/>
  <c r="B50" i="5"/>
  <c r="H49" i="5"/>
  <c r="G49" i="5"/>
  <c r="F49" i="5"/>
  <c r="E49" i="5"/>
  <c r="D49" i="5"/>
  <c r="C49" i="5"/>
  <c r="B49" i="5"/>
  <c r="H48" i="5"/>
  <c r="G48" i="5"/>
  <c r="F48" i="5"/>
  <c r="E48" i="5"/>
  <c r="D48" i="5"/>
  <c r="C48" i="5"/>
  <c r="B48" i="5"/>
  <c r="H47" i="5"/>
  <c r="G47" i="5"/>
  <c r="F47" i="5"/>
  <c r="E47" i="5"/>
  <c r="D47" i="5"/>
  <c r="C47" i="5"/>
  <c r="B47" i="5"/>
  <c r="H46" i="5"/>
  <c r="G46" i="5"/>
  <c r="F46" i="5"/>
  <c r="E46" i="5"/>
  <c r="D46" i="5"/>
  <c r="C46" i="5"/>
  <c r="B46" i="5"/>
  <c r="H45" i="5"/>
  <c r="G45" i="5"/>
  <c r="F45" i="5"/>
  <c r="E45" i="5"/>
  <c r="D45" i="5"/>
  <c r="C45" i="5"/>
  <c r="B45" i="5"/>
  <c r="H44" i="5"/>
  <c r="G44" i="5"/>
  <c r="F44" i="5"/>
  <c r="E44" i="5"/>
  <c r="D44" i="5"/>
  <c r="C44" i="5"/>
  <c r="B44" i="5"/>
  <c r="H43" i="5"/>
  <c r="G43" i="5"/>
  <c r="F43" i="5"/>
  <c r="E43" i="5"/>
  <c r="D43" i="5"/>
  <c r="C43" i="5"/>
  <c r="B43" i="5"/>
  <c r="H42" i="5"/>
  <c r="G42" i="5"/>
  <c r="F42" i="5"/>
  <c r="E42" i="5"/>
  <c r="D42" i="5"/>
  <c r="C42" i="5"/>
  <c r="B42" i="5"/>
  <c r="H41" i="5"/>
  <c r="G41" i="5"/>
  <c r="F41" i="5"/>
  <c r="E41" i="5"/>
  <c r="D41" i="5"/>
  <c r="C41" i="5"/>
  <c r="B41" i="5"/>
  <c r="H40" i="5"/>
  <c r="G40" i="5"/>
  <c r="F40" i="5"/>
  <c r="E40" i="5"/>
  <c r="D40" i="5"/>
  <c r="C40" i="5"/>
  <c r="B40" i="5"/>
  <c r="H39" i="5"/>
  <c r="G39" i="5"/>
  <c r="F39" i="5"/>
  <c r="E39" i="5"/>
  <c r="D39" i="5"/>
  <c r="C39" i="5"/>
  <c r="B39" i="5"/>
  <c r="H38" i="5"/>
  <c r="G38" i="5"/>
  <c r="F38" i="5"/>
  <c r="E38" i="5"/>
  <c r="D38" i="5"/>
  <c r="C38" i="5"/>
  <c r="B38" i="5"/>
  <c r="H37" i="5"/>
  <c r="G37" i="5"/>
  <c r="F37" i="5"/>
  <c r="E37" i="5"/>
  <c r="D37" i="5"/>
  <c r="C37" i="5"/>
  <c r="B37" i="5"/>
  <c r="H36" i="5"/>
  <c r="G36" i="5"/>
  <c r="F36" i="5"/>
  <c r="E36" i="5"/>
  <c r="D36" i="5"/>
  <c r="C36" i="5"/>
  <c r="B36" i="5"/>
  <c r="H35" i="5"/>
  <c r="G35" i="5"/>
  <c r="F35" i="5"/>
  <c r="E35" i="5"/>
  <c r="D35" i="5"/>
  <c r="C35" i="5"/>
  <c r="B35" i="5"/>
  <c r="H34" i="5"/>
  <c r="G34" i="5"/>
  <c r="F34" i="5"/>
  <c r="E34" i="5"/>
  <c r="D34" i="5"/>
  <c r="C34" i="5"/>
  <c r="B34" i="5"/>
  <c r="H33" i="5"/>
  <c r="G33" i="5"/>
  <c r="F33" i="5"/>
  <c r="E33" i="5"/>
  <c r="D33" i="5"/>
  <c r="C33" i="5"/>
  <c r="B33" i="5"/>
  <c r="H32" i="5"/>
  <c r="G32" i="5"/>
  <c r="F32" i="5"/>
  <c r="E32" i="5"/>
  <c r="D32" i="5"/>
  <c r="C32" i="5"/>
  <c r="B32" i="5"/>
  <c r="O111" i="3"/>
  <c r="N111" i="3"/>
  <c r="M111" i="3"/>
  <c r="L111" i="3"/>
  <c r="K111" i="3"/>
  <c r="J111" i="3"/>
  <c r="I111" i="3"/>
  <c r="H111" i="3"/>
  <c r="E531" i="1" s="1"/>
  <c r="G111" i="3"/>
  <c r="F111" i="3"/>
  <c r="E111" i="3"/>
  <c r="D111" i="3"/>
  <c r="E107" i="1" s="1"/>
  <c r="O110" i="3"/>
  <c r="N110" i="3"/>
  <c r="M110" i="3"/>
  <c r="L110" i="3"/>
  <c r="K110" i="3"/>
  <c r="J110" i="3"/>
  <c r="I110" i="3"/>
  <c r="E636" i="1" s="1"/>
  <c r="H110" i="3"/>
  <c r="E530" i="1" s="1"/>
  <c r="G110" i="3"/>
  <c r="F110" i="3"/>
  <c r="E110" i="3"/>
  <c r="D110" i="3"/>
  <c r="E106" i="1" s="1"/>
  <c r="O109" i="3"/>
  <c r="N109" i="3"/>
  <c r="M109" i="3"/>
  <c r="L109" i="3"/>
  <c r="K109" i="3"/>
  <c r="J109" i="3"/>
  <c r="I109" i="3"/>
  <c r="E635" i="1" s="1"/>
  <c r="H109" i="3"/>
  <c r="E529" i="1" s="1"/>
  <c r="G109" i="3"/>
  <c r="F109" i="3"/>
  <c r="E109" i="3"/>
  <c r="E211" i="1" s="1"/>
  <c r="D109" i="3"/>
  <c r="E105" i="1" s="1"/>
  <c r="O108" i="3"/>
  <c r="N108" i="3"/>
  <c r="M108" i="3"/>
  <c r="L108" i="3"/>
  <c r="K108" i="3"/>
  <c r="J108" i="3"/>
  <c r="I108" i="3"/>
  <c r="H108" i="3"/>
  <c r="E528" i="1" s="1"/>
  <c r="G108" i="3"/>
  <c r="F108" i="3"/>
  <c r="E108" i="3"/>
  <c r="E210" i="1" s="1"/>
  <c r="D108" i="3"/>
  <c r="E104" i="1" s="1"/>
  <c r="O107" i="3"/>
  <c r="N107" i="3"/>
  <c r="M107" i="3"/>
  <c r="L107" i="3"/>
  <c r="K107" i="3"/>
  <c r="J107" i="3"/>
  <c r="E739" i="1" s="1"/>
  <c r="I107" i="3"/>
  <c r="E633" i="1" s="1"/>
  <c r="H107" i="3"/>
  <c r="E527" i="1" s="1"/>
  <c r="G107" i="3"/>
  <c r="F107" i="3"/>
  <c r="E315" i="1" s="1"/>
  <c r="E107" i="3"/>
  <c r="E209" i="1" s="1"/>
  <c r="D107" i="3"/>
  <c r="E103" i="1" s="1"/>
  <c r="O106" i="3"/>
  <c r="N106" i="3"/>
  <c r="M106" i="3"/>
  <c r="L106" i="3"/>
  <c r="K106" i="3"/>
  <c r="J106" i="3"/>
  <c r="E738" i="1" s="1"/>
  <c r="I106" i="3"/>
  <c r="H106" i="3"/>
  <c r="E526" i="1" s="1"/>
  <c r="G106" i="3"/>
  <c r="F106" i="3"/>
  <c r="E314" i="1" s="1"/>
  <c r="E106" i="3"/>
  <c r="D106" i="3"/>
  <c r="E102" i="1" s="1"/>
  <c r="O105" i="3"/>
  <c r="N105" i="3"/>
  <c r="M105" i="3"/>
  <c r="L105" i="3"/>
  <c r="K105" i="3"/>
  <c r="J105" i="3"/>
  <c r="I105" i="3"/>
  <c r="E631" i="1" s="1"/>
  <c r="H105" i="3"/>
  <c r="E525" i="1" s="1"/>
  <c r="G105" i="3"/>
  <c r="F105" i="3"/>
  <c r="E105" i="3"/>
  <c r="E207" i="1" s="1"/>
  <c r="D105" i="3"/>
  <c r="E101" i="1" s="1"/>
  <c r="O104" i="3"/>
  <c r="N104" i="3"/>
  <c r="M104" i="3"/>
  <c r="L104" i="3"/>
  <c r="K104" i="3"/>
  <c r="J104" i="3"/>
  <c r="E736" i="1" s="1"/>
  <c r="I104" i="3"/>
  <c r="E630" i="1" s="1"/>
  <c r="H104" i="3"/>
  <c r="E524" i="1" s="1"/>
  <c r="G104" i="3"/>
  <c r="F104" i="3"/>
  <c r="E312" i="1" s="1"/>
  <c r="E104" i="3"/>
  <c r="E206" i="1" s="1"/>
  <c r="D104" i="3"/>
  <c r="E100" i="1" s="1"/>
  <c r="O103" i="3"/>
  <c r="N103" i="3"/>
  <c r="M103" i="3"/>
  <c r="L103" i="3"/>
  <c r="K103" i="3"/>
  <c r="J103" i="3"/>
  <c r="E735" i="1" s="1"/>
  <c r="I103" i="3"/>
  <c r="E629" i="1" s="1"/>
  <c r="H103" i="3"/>
  <c r="E523" i="1" s="1"/>
  <c r="G103" i="3"/>
  <c r="F103" i="3"/>
  <c r="E103" i="3"/>
  <c r="E205" i="1" s="1"/>
  <c r="D103" i="3"/>
  <c r="E99" i="1" s="1"/>
  <c r="O102" i="3"/>
  <c r="N102" i="3"/>
  <c r="M102" i="3"/>
  <c r="L102" i="3"/>
  <c r="K102" i="3"/>
  <c r="J102" i="3"/>
  <c r="E734" i="1" s="1"/>
  <c r="I102" i="3"/>
  <c r="E628" i="1" s="1"/>
  <c r="H102" i="3"/>
  <c r="E522" i="1" s="1"/>
  <c r="G102" i="3"/>
  <c r="F102" i="3"/>
  <c r="E310" i="1" s="1"/>
  <c r="E102" i="3"/>
  <c r="E204" i="1" s="1"/>
  <c r="D102" i="3"/>
  <c r="E98" i="1" s="1"/>
  <c r="O101" i="3"/>
  <c r="N101" i="3"/>
  <c r="M101" i="3"/>
  <c r="L101" i="3"/>
  <c r="K101" i="3"/>
  <c r="J101" i="3"/>
  <c r="I101" i="3"/>
  <c r="E627" i="1" s="1"/>
  <c r="H101" i="3"/>
  <c r="E521" i="1" s="1"/>
  <c r="G101" i="3"/>
  <c r="F101" i="3"/>
  <c r="E101" i="3"/>
  <c r="E203" i="1" s="1"/>
  <c r="D101" i="3"/>
  <c r="E97" i="1" s="1"/>
  <c r="O100" i="3"/>
  <c r="N100" i="3"/>
  <c r="M100" i="3"/>
  <c r="L100" i="3"/>
  <c r="K100" i="3"/>
  <c r="J100" i="3"/>
  <c r="E732" i="1" s="1"/>
  <c r="I100" i="3"/>
  <c r="E626" i="1" s="1"/>
  <c r="H100" i="3"/>
  <c r="E520" i="1" s="1"/>
  <c r="G100" i="3"/>
  <c r="F100" i="3"/>
  <c r="E308" i="1" s="1"/>
  <c r="E100" i="3"/>
  <c r="E202" i="1" s="1"/>
  <c r="D100" i="3"/>
  <c r="E96" i="1" s="1"/>
  <c r="O99" i="3"/>
  <c r="N99" i="3"/>
  <c r="M99" i="3"/>
  <c r="L99" i="3"/>
  <c r="K99" i="3"/>
  <c r="J99" i="3"/>
  <c r="I99" i="3"/>
  <c r="E625" i="1" s="1"/>
  <c r="H99" i="3"/>
  <c r="E519" i="1" s="1"/>
  <c r="G99" i="3"/>
  <c r="F99" i="3"/>
  <c r="E99" i="3"/>
  <c r="E201" i="1" s="1"/>
  <c r="D99" i="3"/>
  <c r="E95" i="1" s="1"/>
  <c r="O98" i="3"/>
  <c r="N98" i="3"/>
  <c r="M98" i="3"/>
  <c r="L98" i="3"/>
  <c r="K98" i="3"/>
  <c r="J98" i="3"/>
  <c r="E730" i="1" s="1"/>
  <c r="I98" i="3"/>
  <c r="E624" i="1" s="1"/>
  <c r="H98" i="3"/>
  <c r="E518" i="1" s="1"/>
  <c r="G98" i="3"/>
  <c r="F98" i="3"/>
  <c r="E306" i="1" s="1"/>
  <c r="E98" i="3"/>
  <c r="E200" i="1" s="1"/>
  <c r="D98" i="3"/>
  <c r="E94" i="1" s="1"/>
  <c r="O97" i="3"/>
  <c r="N97" i="3"/>
  <c r="M97" i="3"/>
  <c r="L97" i="3"/>
  <c r="K97" i="3"/>
  <c r="J97" i="3"/>
  <c r="I97" i="3"/>
  <c r="E623" i="1" s="1"/>
  <c r="H97" i="3"/>
  <c r="E517" i="1" s="1"/>
  <c r="G97" i="3"/>
  <c r="F97" i="3"/>
  <c r="E97" i="3"/>
  <c r="E199" i="1" s="1"/>
  <c r="D97" i="3"/>
  <c r="E93" i="1" s="1"/>
  <c r="O96" i="3"/>
  <c r="N96" i="3"/>
  <c r="M96" i="3"/>
  <c r="L96" i="3"/>
  <c r="K96" i="3"/>
  <c r="J96" i="3"/>
  <c r="E728" i="1" s="1"/>
  <c r="I96" i="3"/>
  <c r="E622" i="1" s="1"/>
  <c r="H96" i="3"/>
  <c r="E516" i="1" s="1"/>
  <c r="G96" i="3"/>
  <c r="F96" i="3"/>
  <c r="E304" i="1" s="1"/>
  <c r="E96" i="3"/>
  <c r="E198" i="1" s="1"/>
  <c r="D96" i="3"/>
  <c r="E92" i="1" s="1"/>
  <c r="O95" i="3"/>
  <c r="N95" i="3"/>
  <c r="M95" i="3"/>
  <c r="L95" i="3"/>
  <c r="K95" i="3"/>
  <c r="J95" i="3"/>
  <c r="E727" i="1" s="1"/>
  <c r="I95" i="3"/>
  <c r="E621" i="1" s="1"/>
  <c r="H95" i="3"/>
  <c r="E515" i="1" s="1"/>
  <c r="G95" i="3"/>
  <c r="F95" i="3"/>
  <c r="E95" i="3"/>
  <c r="E197" i="1" s="1"/>
  <c r="D95" i="3"/>
  <c r="E91" i="1" s="1"/>
  <c r="O94" i="3"/>
  <c r="N94" i="3"/>
  <c r="M94" i="3"/>
  <c r="L94" i="3"/>
  <c r="K94" i="3"/>
  <c r="J94" i="3"/>
  <c r="E726" i="1" s="1"/>
  <c r="I94" i="3"/>
  <c r="E620" i="1" s="1"/>
  <c r="H94" i="3"/>
  <c r="E514" i="1" s="1"/>
  <c r="G94" i="3"/>
  <c r="F94" i="3"/>
  <c r="E302" i="1" s="1"/>
  <c r="E94" i="3"/>
  <c r="E196" i="1" s="1"/>
  <c r="D94" i="3"/>
  <c r="E90" i="1" s="1"/>
  <c r="O93" i="3"/>
  <c r="N93" i="3"/>
  <c r="M93" i="3"/>
  <c r="L93" i="3"/>
  <c r="K93" i="3"/>
  <c r="J93" i="3"/>
  <c r="I93" i="3"/>
  <c r="E619" i="1" s="1"/>
  <c r="H93" i="3"/>
  <c r="E513" i="1" s="1"/>
  <c r="G93" i="3"/>
  <c r="F93" i="3"/>
  <c r="E93" i="3"/>
  <c r="E195" i="1" s="1"/>
  <c r="D93" i="3"/>
  <c r="E89" i="1" s="1"/>
  <c r="O92" i="3"/>
  <c r="N92" i="3"/>
  <c r="M92" i="3"/>
  <c r="L92" i="3"/>
  <c r="K92" i="3"/>
  <c r="J92" i="3"/>
  <c r="E724" i="1" s="1"/>
  <c r="I92" i="3"/>
  <c r="E618" i="1" s="1"/>
  <c r="H92" i="3"/>
  <c r="E512" i="1" s="1"/>
  <c r="G92" i="3"/>
  <c r="F92" i="3"/>
  <c r="E300" i="1" s="1"/>
  <c r="E92" i="3"/>
  <c r="E194" i="1" s="1"/>
  <c r="D92" i="3"/>
  <c r="E88" i="1" s="1"/>
  <c r="O91" i="3"/>
  <c r="N91" i="3"/>
  <c r="M91" i="3"/>
  <c r="L91" i="3"/>
  <c r="K91" i="3"/>
  <c r="J91" i="3"/>
  <c r="I91" i="3"/>
  <c r="E617" i="1" s="1"/>
  <c r="H91" i="3"/>
  <c r="E511" i="1" s="1"/>
  <c r="G91" i="3"/>
  <c r="F91" i="3"/>
  <c r="E91" i="3"/>
  <c r="D91" i="3"/>
  <c r="E87" i="1" s="1"/>
  <c r="O90" i="3"/>
  <c r="N90" i="3"/>
  <c r="M90" i="3"/>
  <c r="L90" i="3"/>
  <c r="K90" i="3"/>
  <c r="J90" i="3"/>
  <c r="E722" i="1" s="1"/>
  <c r="I90" i="3"/>
  <c r="E616" i="1" s="1"/>
  <c r="H90" i="3"/>
  <c r="E510" i="1" s="1"/>
  <c r="G90" i="3"/>
  <c r="F90" i="3"/>
  <c r="E298" i="1" s="1"/>
  <c r="E90" i="3"/>
  <c r="E192" i="1" s="1"/>
  <c r="D90" i="3"/>
  <c r="E86" i="1" s="1"/>
  <c r="O89" i="3"/>
  <c r="N89" i="3"/>
  <c r="M89" i="3"/>
  <c r="L89" i="3"/>
  <c r="K89" i="3"/>
  <c r="J89" i="3"/>
  <c r="I89" i="3"/>
  <c r="E615" i="1" s="1"/>
  <c r="H89" i="3"/>
  <c r="E509" i="1" s="1"/>
  <c r="G89" i="3"/>
  <c r="F89" i="3"/>
  <c r="E89" i="3"/>
  <c r="E191" i="1" s="1"/>
  <c r="D89" i="3"/>
  <c r="E85" i="1" s="1"/>
  <c r="O88" i="3"/>
  <c r="N88" i="3"/>
  <c r="M88" i="3"/>
  <c r="L88" i="3"/>
  <c r="K88" i="3"/>
  <c r="J88" i="3"/>
  <c r="E720" i="1" s="1"/>
  <c r="I88" i="3"/>
  <c r="E614" i="1" s="1"/>
  <c r="H88" i="3"/>
  <c r="E508" i="1" s="1"/>
  <c r="G88" i="3"/>
  <c r="F88" i="3"/>
  <c r="E296" i="1" s="1"/>
  <c r="E88" i="3"/>
  <c r="E190" i="1" s="1"/>
  <c r="D88" i="3"/>
  <c r="E84" i="1" s="1"/>
  <c r="O87" i="3"/>
  <c r="N87" i="3"/>
  <c r="M87" i="3"/>
  <c r="L87" i="3"/>
  <c r="K87" i="3"/>
  <c r="J87" i="3"/>
  <c r="E719" i="1" s="1"/>
  <c r="I87" i="3"/>
  <c r="E613" i="1" s="1"/>
  <c r="H87" i="3"/>
  <c r="E507" i="1" s="1"/>
  <c r="G87" i="3"/>
  <c r="F87" i="3"/>
  <c r="E87" i="3"/>
  <c r="E189" i="1" s="1"/>
  <c r="D87" i="3"/>
  <c r="E83" i="1" s="1"/>
  <c r="O86" i="3"/>
  <c r="N86" i="3"/>
  <c r="M86" i="3"/>
  <c r="L86" i="3"/>
  <c r="K86" i="3"/>
  <c r="J86" i="3"/>
  <c r="E718" i="1" s="1"/>
  <c r="I86" i="3"/>
  <c r="E612" i="1" s="1"/>
  <c r="H86" i="3"/>
  <c r="E506" i="1" s="1"/>
  <c r="G86" i="3"/>
  <c r="F86" i="3"/>
  <c r="E294" i="1" s="1"/>
  <c r="E86" i="3"/>
  <c r="E188" i="1" s="1"/>
  <c r="D86" i="3"/>
  <c r="E82" i="1" s="1"/>
  <c r="O85" i="3"/>
  <c r="N85" i="3"/>
  <c r="M85" i="3"/>
  <c r="L85" i="3"/>
  <c r="K85" i="3"/>
  <c r="J85" i="3"/>
  <c r="E717" i="1" s="1"/>
  <c r="I85" i="3"/>
  <c r="E611" i="1" s="1"/>
  <c r="H85" i="3"/>
  <c r="E505" i="1" s="1"/>
  <c r="G85" i="3"/>
  <c r="F85" i="3"/>
  <c r="E85" i="3"/>
  <c r="E187" i="1" s="1"/>
  <c r="D85" i="3"/>
  <c r="E81" i="1" s="1"/>
  <c r="O84" i="3"/>
  <c r="N84" i="3"/>
  <c r="M84" i="3"/>
  <c r="L84" i="3"/>
  <c r="K84" i="3"/>
  <c r="J84" i="3"/>
  <c r="E716" i="1" s="1"/>
  <c r="I84" i="3"/>
  <c r="E610" i="1" s="1"/>
  <c r="H84" i="3"/>
  <c r="E504" i="1" s="1"/>
  <c r="G84" i="3"/>
  <c r="F84" i="3"/>
  <c r="E292" i="1" s="1"/>
  <c r="E84" i="3"/>
  <c r="E186" i="1" s="1"/>
  <c r="D84" i="3"/>
  <c r="E80" i="1" s="1"/>
  <c r="O83" i="3"/>
  <c r="N83" i="3"/>
  <c r="M83" i="3"/>
  <c r="L83" i="3"/>
  <c r="K83" i="3"/>
  <c r="J83" i="3"/>
  <c r="E715" i="1" s="1"/>
  <c r="I83" i="3"/>
  <c r="H83" i="3"/>
  <c r="E503" i="1" s="1"/>
  <c r="G83" i="3"/>
  <c r="F83" i="3"/>
  <c r="E291" i="1" s="1"/>
  <c r="E83" i="3"/>
  <c r="E185" i="1" s="1"/>
  <c r="D83" i="3"/>
  <c r="E79" i="1" s="1"/>
  <c r="O82" i="3"/>
  <c r="N82" i="3"/>
  <c r="M82" i="3"/>
  <c r="L82" i="3"/>
  <c r="K82" i="3"/>
  <c r="J82" i="3"/>
  <c r="E714" i="1" s="1"/>
  <c r="I82" i="3"/>
  <c r="E608" i="1" s="1"/>
  <c r="H82" i="3"/>
  <c r="E502" i="1" s="1"/>
  <c r="G82" i="3"/>
  <c r="F82" i="3"/>
  <c r="E290" i="1" s="1"/>
  <c r="E82" i="3"/>
  <c r="E184" i="1" s="1"/>
  <c r="D82" i="3"/>
  <c r="E78" i="1" s="1"/>
  <c r="O81" i="3"/>
  <c r="N81" i="3"/>
  <c r="M81" i="3"/>
  <c r="L81" i="3"/>
  <c r="K81" i="3"/>
  <c r="J81" i="3"/>
  <c r="I81" i="3"/>
  <c r="E607" i="1" s="1"/>
  <c r="H81" i="3"/>
  <c r="E501" i="1" s="1"/>
  <c r="G81" i="3"/>
  <c r="F81" i="3"/>
  <c r="E81" i="3"/>
  <c r="E183" i="1" s="1"/>
  <c r="D81" i="3"/>
  <c r="E77" i="1" s="1"/>
  <c r="O80" i="3"/>
  <c r="N80" i="3"/>
  <c r="M80" i="3"/>
  <c r="L80" i="3"/>
  <c r="K80" i="3"/>
  <c r="J80" i="3"/>
  <c r="E712" i="1" s="1"/>
  <c r="I80" i="3"/>
  <c r="E606" i="1" s="1"/>
  <c r="H80" i="3"/>
  <c r="E500" i="1" s="1"/>
  <c r="G80" i="3"/>
  <c r="F80" i="3"/>
  <c r="E288" i="1" s="1"/>
  <c r="E80" i="3"/>
  <c r="E182" i="1" s="1"/>
  <c r="D80" i="3"/>
  <c r="E76" i="1" s="1"/>
  <c r="O79" i="3"/>
  <c r="N79" i="3"/>
  <c r="M79" i="3"/>
  <c r="L79" i="3"/>
  <c r="K79" i="3"/>
  <c r="J79" i="3"/>
  <c r="E711" i="1" s="1"/>
  <c r="I79" i="3"/>
  <c r="E605" i="1" s="1"/>
  <c r="H79" i="3"/>
  <c r="E499" i="1" s="1"/>
  <c r="G79" i="3"/>
  <c r="F79" i="3"/>
  <c r="E79" i="3"/>
  <c r="E181" i="1" s="1"/>
  <c r="D79" i="3"/>
  <c r="E75" i="1" s="1"/>
  <c r="O78" i="3"/>
  <c r="N78" i="3"/>
  <c r="M78" i="3"/>
  <c r="L78" i="3"/>
  <c r="K78" i="3"/>
  <c r="J78" i="3"/>
  <c r="E710" i="1" s="1"/>
  <c r="I78" i="3"/>
  <c r="E604" i="1" s="1"/>
  <c r="H78" i="3"/>
  <c r="E498" i="1" s="1"/>
  <c r="G78" i="3"/>
  <c r="F78" i="3"/>
  <c r="E286" i="1" s="1"/>
  <c r="E78" i="3"/>
  <c r="E180" i="1" s="1"/>
  <c r="D78" i="3"/>
  <c r="E74" i="1" s="1"/>
  <c r="O77" i="3"/>
  <c r="N77" i="3"/>
  <c r="M77" i="3"/>
  <c r="L77" i="3"/>
  <c r="K77" i="3"/>
  <c r="J77" i="3"/>
  <c r="I77" i="3"/>
  <c r="E603" i="1" s="1"/>
  <c r="H77" i="3"/>
  <c r="E497" i="1" s="1"/>
  <c r="G77" i="3"/>
  <c r="F77" i="3"/>
  <c r="E77" i="3"/>
  <c r="E179" i="1" s="1"/>
  <c r="D77" i="3"/>
  <c r="E73" i="1" s="1"/>
  <c r="O76" i="3"/>
  <c r="N76" i="3"/>
  <c r="M76" i="3"/>
  <c r="L76" i="3"/>
  <c r="K76" i="3"/>
  <c r="J76" i="3"/>
  <c r="E708" i="1" s="1"/>
  <c r="I76" i="3"/>
  <c r="E602" i="1" s="1"/>
  <c r="H76" i="3"/>
  <c r="E496" i="1" s="1"/>
  <c r="G76" i="3"/>
  <c r="F76" i="3"/>
  <c r="E284" i="1" s="1"/>
  <c r="E76" i="3"/>
  <c r="E178" i="1" s="1"/>
  <c r="D76" i="3"/>
  <c r="E72" i="1" s="1"/>
  <c r="O75" i="3"/>
  <c r="N75" i="3"/>
  <c r="M75" i="3"/>
  <c r="L75" i="3"/>
  <c r="K75" i="3"/>
  <c r="J75" i="3"/>
  <c r="E707" i="1" s="1"/>
  <c r="I75" i="3"/>
  <c r="E601" i="1" s="1"/>
  <c r="H75" i="3"/>
  <c r="E495" i="1" s="1"/>
  <c r="G75" i="3"/>
  <c r="F75" i="3"/>
  <c r="E283" i="1" s="1"/>
  <c r="E75" i="3"/>
  <c r="E177" i="1" s="1"/>
  <c r="D75" i="3"/>
  <c r="E71" i="1" s="1"/>
  <c r="O74" i="3"/>
  <c r="N74" i="3"/>
  <c r="M74" i="3"/>
  <c r="L74" i="3"/>
  <c r="K74" i="3"/>
  <c r="J74" i="3"/>
  <c r="E706" i="1" s="1"/>
  <c r="I74" i="3"/>
  <c r="H74" i="3"/>
  <c r="E494" i="1" s="1"/>
  <c r="G74" i="3"/>
  <c r="F74" i="3"/>
  <c r="E282" i="1" s="1"/>
  <c r="E74" i="3"/>
  <c r="D74" i="3"/>
  <c r="E70" i="1" s="1"/>
  <c r="O73" i="3"/>
  <c r="N73" i="3"/>
  <c r="M73" i="3"/>
  <c r="L73" i="3"/>
  <c r="K73" i="3"/>
  <c r="J73" i="3"/>
  <c r="E705" i="1" s="1"/>
  <c r="I73" i="3"/>
  <c r="E599" i="1" s="1"/>
  <c r="H73" i="3"/>
  <c r="E493" i="1" s="1"/>
  <c r="G73" i="3"/>
  <c r="F73" i="3"/>
  <c r="E281" i="1" s="1"/>
  <c r="E73" i="3"/>
  <c r="E175" i="1" s="1"/>
  <c r="D73" i="3"/>
  <c r="E69" i="1" s="1"/>
  <c r="O72" i="3"/>
  <c r="N72" i="3"/>
  <c r="M72" i="3"/>
  <c r="L72" i="3"/>
  <c r="K72" i="3"/>
  <c r="J72" i="3"/>
  <c r="E704" i="1" s="1"/>
  <c r="I72" i="3"/>
  <c r="E598" i="1" s="1"/>
  <c r="H72" i="3"/>
  <c r="E492" i="1" s="1"/>
  <c r="G72" i="3"/>
  <c r="F72" i="3"/>
  <c r="E280" i="1" s="1"/>
  <c r="E72" i="3"/>
  <c r="E174" i="1" s="1"/>
  <c r="D72" i="3"/>
  <c r="E68" i="1" s="1"/>
  <c r="O71" i="3"/>
  <c r="N71" i="3"/>
  <c r="M71" i="3"/>
  <c r="L71" i="3"/>
  <c r="K71" i="3"/>
  <c r="J71" i="3"/>
  <c r="E703" i="1" s="1"/>
  <c r="I71" i="3"/>
  <c r="E597" i="1" s="1"/>
  <c r="H71" i="3"/>
  <c r="E491" i="1" s="1"/>
  <c r="G71" i="3"/>
  <c r="F71" i="3"/>
  <c r="E279" i="1" s="1"/>
  <c r="E71" i="3"/>
  <c r="E173" i="1" s="1"/>
  <c r="D71" i="3"/>
  <c r="E67" i="1" s="1"/>
  <c r="O70" i="3"/>
  <c r="N70" i="3"/>
  <c r="M70" i="3"/>
  <c r="L70" i="3"/>
  <c r="K70" i="3"/>
  <c r="J70" i="3"/>
  <c r="E702" i="1" s="1"/>
  <c r="I70" i="3"/>
  <c r="E596" i="1" s="1"/>
  <c r="H70" i="3"/>
  <c r="E490" i="1" s="1"/>
  <c r="G70" i="3"/>
  <c r="F70" i="3"/>
  <c r="E278" i="1" s="1"/>
  <c r="E70" i="3"/>
  <c r="E172" i="1" s="1"/>
  <c r="D70" i="3"/>
  <c r="E66" i="1" s="1"/>
  <c r="O69" i="3"/>
  <c r="N69" i="3"/>
  <c r="M69" i="3"/>
  <c r="L69" i="3"/>
  <c r="K69" i="3"/>
  <c r="J69" i="3"/>
  <c r="E701" i="1" s="1"/>
  <c r="I69" i="3"/>
  <c r="E595" i="1" s="1"/>
  <c r="H69" i="3"/>
  <c r="E489" i="1" s="1"/>
  <c r="G69" i="3"/>
  <c r="F69" i="3"/>
  <c r="E277" i="1" s="1"/>
  <c r="E69" i="3"/>
  <c r="E171" i="1" s="1"/>
  <c r="D69" i="3"/>
  <c r="E65" i="1" s="1"/>
  <c r="O68" i="3"/>
  <c r="N68" i="3"/>
  <c r="M68" i="3"/>
  <c r="L68" i="3"/>
  <c r="K68" i="3"/>
  <c r="J68" i="3"/>
  <c r="E700" i="1" s="1"/>
  <c r="I68" i="3"/>
  <c r="E594" i="1" s="1"/>
  <c r="H68" i="3"/>
  <c r="E488" i="1" s="1"/>
  <c r="G68" i="3"/>
  <c r="F68" i="3"/>
  <c r="E276" i="1" s="1"/>
  <c r="E68" i="3"/>
  <c r="E170" i="1" s="1"/>
  <c r="D68" i="3"/>
  <c r="E64" i="1" s="1"/>
  <c r="O67" i="3"/>
  <c r="N67" i="3"/>
  <c r="M67" i="3"/>
  <c r="L67" i="3"/>
  <c r="K67" i="3"/>
  <c r="J67" i="3"/>
  <c r="E699" i="1" s="1"/>
  <c r="I67" i="3"/>
  <c r="E593" i="1" s="1"/>
  <c r="H67" i="3"/>
  <c r="E487" i="1" s="1"/>
  <c r="G67" i="3"/>
  <c r="F67" i="3"/>
  <c r="E275" i="1" s="1"/>
  <c r="E67" i="3"/>
  <c r="E169" i="1" s="1"/>
  <c r="D67" i="3"/>
  <c r="E63" i="1" s="1"/>
  <c r="O66" i="3"/>
  <c r="N66" i="3"/>
  <c r="M66" i="3"/>
  <c r="L66" i="3"/>
  <c r="K66" i="3"/>
  <c r="J66" i="3"/>
  <c r="E698" i="1" s="1"/>
  <c r="I66" i="3"/>
  <c r="E592" i="1" s="1"/>
  <c r="H66" i="3"/>
  <c r="E486" i="1" s="1"/>
  <c r="G66" i="3"/>
  <c r="F66" i="3"/>
  <c r="E274" i="1" s="1"/>
  <c r="E66" i="3"/>
  <c r="E168" i="1" s="1"/>
  <c r="D66" i="3"/>
  <c r="E62" i="1" s="1"/>
  <c r="O65" i="3"/>
  <c r="N65" i="3"/>
  <c r="M65" i="3"/>
  <c r="L65" i="3"/>
  <c r="K65" i="3"/>
  <c r="J65" i="3"/>
  <c r="E697" i="1" s="1"/>
  <c r="I65" i="3"/>
  <c r="E591" i="1" s="1"/>
  <c r="H65" i="3"/>
  <c r="E485" i="1" s="1"/>
  <c r="G65" i="3"/>
  <c r="F65" i="3"/>
  <c r="E273" i="1" s="1"/>
  <c r="E65" i="3"/>
  <c r="E167" i="1" s="1"/>
  <c r="D65" i="3"/>
  <c r="E61" i="1" s="1"/>
  <c r="O64" i="3"/>
  <c r="N64" i="3"/>
  <c r="M64" i="3"/>
  <c r="L64" i="3"/>
  <c r="K64" i="3"/>
  <c r="J64" i="3"/>
  <c r="E696" i="1" s="1"/>
  <c r="I64" i="3"/>
  <c r="E590" i="1" s="1"/>
  <c r="H64" i="3"/>
  <c r="E484" i="1" s="1"/>
  <c r="G64" i="3"/>
  <c r="F64" i="3"/>
  <c r="E272" i="1" s="1"/>
  <c r="E64" i="3"/>
  <c r="E166" i="1" s="1"/>
  <c r="D64" i="3"/>
  <c r="E60" i="1" s="1"/>
  <c r="O63" i="3"/>
  <c r="N63" i="3"/>
  <c r="M63" i="3"/>
  <c r="L63" i="3"/>
  <c r="K63" i="3"/>
  <c r="J63" i="3"/>
  <c r="E695" i="1" s="1"/>
  <c r="I63" i="3"/>
  <c r="E589" i="1" s="1"/>
  <c r="H63" i="3"/>
  <c r="E483" i="1" s="1"/>
  <c r="G63" i="3"/>
  <c r="F63" i="3"/>
  <c r="E271" i="1" s="1"/>
  <c r="E63" i="3"/>
  <c r="E165" i="1" s="1"/>
  <c r="D63" i="3"/>
  <c r="E59" i="1" s="1"/>
  <c r="O62" i="3"/>
  <c r="N62" i="3"/>
  <c r="M62" i="3"/>
  <c r="L62" i="3"/>
  <c r="K62" i="3"/>
  <c r="J62" i="3"/>
  <c r="E694" i="1" s="1"/>
  <c r="I62" i="3"/>
  <c r="E588" i="1" s="1"/>
  <c r="H62" i="3"/>
  <c r="E482" i="1" s="1"/>
  <c r="G62" i="3"/>
  <c r="F62" i="3"/>
  <c r="E270" i="1" s="1"/>
  <c r="E62" i="3"/>
  <c r="E164" i="1" s="1"/>
  <c r="D62" i="3"/>
  <c r="E58" i="1" s="1"/>
  <c r="O61" i="3"/>
  <c r="N61" i="3"/>
  <c r="M61" i="3"/>
  <c r="L61" i="3"/>
  <c r="K61" i="3"/>
  <c r="J61" i="3"/>
  <c r="E693" i="1" s="1"/>
  <c r="I61" i="3"/>
  <c r="E587" i="1" s="1"/>
  <c r="H61" i="3"/>
  <c r="E481" i="1" s="1"/>
  <c r="G61" i="3"/>
  <c r="F61" i="3"/>
  <c r="E269" i="1" s="1"/>
  <c r="E61" i="3"/>
  <c r="E163" i="1" s="1"/>
  <c r="D61" i="3"/>
  <c r="E57" i="1" s="1"/>
  <c r="O60" i="3"/>
  <c r="N60" i="3"/>
  <c r="M60" i="3"/>
  <c r="L60" i="3"/>
  <c r="K60" i="3"/>
  <c r="J60" i="3"/>
  <c r="E692" i="1" s="1"/>
  <c r="I60" i="3"/>
  <c r="E586" i="1" s="1"/>
  <c r="H60" i="3"/>
  <c r="E480" i="1" s="1"/>
  <c r="G60" i="3"/>
  <c r="F60" i="3"/>
  <c r="E268" i="1" s="1"/>
  <c r="E60" i="3"/>
  <c r="E162" i="1" s="1"/>
  <c r="D60" i="3"/>
  <c r="E56" i="1" s="1"/>
  <c r="O59" i="3"/>
  <c r="N59" i="3"/>
  <c r="M59" i="3"/>
  <c r="L59" i="3"/>
  <c r="K59" i="3"/>
  <c r="J59" i="3"/>
  <c r="E691" i="1" s="1"/>
  <c r="I59" i="3"/>
  <c r="E585" i="1" s="1"/>
  <c r="H59" i="3"/>
  <c r="E479" i="1" s="1"/>
  <c r="G59" i="3"/>
  <c r="F59" i="3"/>
  <c r="E267" i="1" s="1"/>
  <c r="E59" i="3"/>
  <c r="E161" i="1" s="1"/>
  <c r="D59" i="3"/>
  <c r="E55" i="1" s="1"/>
  <c r="O58" i="3"/>
  <c r="N58" i="3"/>
  <c r="M58" i="3"/>
  <c r="L58" i="3"/>
  <c r="K58" i="3"/>
  <c r="J58" i="3"/>
  <c r="E690" i="1" s="1"/>
  <c r="I58" i="3"/>
  <c r="E584" i="1" s="1"/>
  <c r="H58" i="3"/>
  <c r="E478" i="1" s="1"/>
  <c r="G58" i="3"/>
  <c r="F58" i="3"/>
  <c r="E266" i="1" s="1"/>
  <c r="E58" i="3"/>
  <c r="E160" i="1" s="1"/>
  <c r="D58" i="3"/>
  <c r="E54" i="1" s="1"/>
  <c r="O57" i="3"/>
  <c r="N57" i="3"/>
  <c r="M57" i="3"/>
  <c r="L57" i="3"/>
  <c r="K57" i="3"/>
  <c r="J57" i="3"/>
  <c r="E689" i="1" s="1"/>
  <c r="I57" i="3"/>
  <c r="E583" i="1" s="1"/>
  <c r="H57" i="3"/>
  <c r="E477" i="1" s="1"/>
  <c r="G57" i="3"/>
  <c r="F57" i="3"/>
  <c r="E265" i="1" s="1"/>
  <c r="E57" i="3"/>
  <c r="E159" i="1" s="1"/>
  <c r="D57" i="3"/>
  <c r="E53" i="1" s="1"/>
  <c r="O56" i="3"/>
  <c r="N56" i="3"/>
  <c r="M56" i="3"/>
  <c r="L56" i="3"/>
  <c r="K56" i="3"/>
  <c r="J56" i="3"/>
  <c r="E688" i="1" s="1"/>
  <c r="I56" i="3"/>
  <c r="E582" i="1" s="1"/>
  <c r="H56" i="3"/>
  <c r="E476" i="1" s="1"/>
  <c r="G56" i="3"/>
  <c r="F56" i="3"/>
  <c r="E56" i="3"/>
  <c r="E158" i="1" s="1"/>
  <c r="D56" i="3"/>
  <c r="E52" i="1" s="1"/>
  <c r="O55" i="3"/>
  <c r="N55" i="3"/>
  <c r="M55" i="3"/>
  <c r="L55" i="3"/>
  <c r="K55" i="3"/>
  <c r="J55" i="3"/>
  <c r="E687" i="1" s="1"/>
  <c r="I55" i="3"/>
  <c r="E581" i="1" s="1"/>
  <c r="H55" i="3"/>
  <c r="E475" i="1" s="1"/>
  <c r="G55" i="3"/>
  <c r="F55" i="3"/>
  <c r="E263" i="1" s="1"/>
  <c r="E55" i="3"/>
  <c r="E157" i="1" s="1"/>
  <c r="D55" i="3"/>
  <c r="E51" i="1" s="1"/>
  <c r="O54" i="3"/>
  <c r="N54" i="3"/>
  <c r="M54" i="3"/>
  <c r="L54" i="3"/>
  <c r="K54" i="3"/>
  <c r="J54" i="3"/>
  <c r="E686" i="1" s="1"/>
  <c r="I54" i="3"/>
  <c r="E580" i="1" s="1"/>
  <c r="H54" i="3"/>
  <c r="E474" i="1" s="1"/>
  <c r="G54" i="3"/>
  <c r="F54" i="3"/>
  <c r="E262" i="1" s="1"/>
  <c r="E54" i="3"/>
  <c r="E156" i="1" s="1"/>
  <c r="D54" i="3"/>
  <c r="E50" i="1" s="1"/>
  <c r="O53" i="3"/>
  <c r="N53" i="3"/>
  <c r="M53" i="3"/>
  <c r="L53" i="3"/>
  <c r="K53" i="3"/>
  <c r="J53" i="3"/>
  <c r="E685" i="1" s="1"/>
  <c r="I53" i="3"/>
  <c r="E579" i="1" s="1"/>
  <c r="H53" i="3"/>
  <c r="E473" i="1" s="1"/>
  <c r="G53" i="3"/>
  <c r="F53" i="3"/>
  <c r="E261" i="1" s="1"/>
  <c r="E53" i="3"/>
  <c r="E155" i="1" s="1"/>
  <c r="D53" i="3"/>
  <c r="E49" i="1" s="1"/>
  <c r="O52" i="3"/>
  <c r="N52" i="3"/>
  <c r="M52" i="3"/>
  <c r="L52" i="3"/>
  <c r="K52" i="3"/>
  <c r="J52" i="3"/>
  <c r="E684" i="1" s="1"/>
  <c r="I52" i="3"/>
  <c r="E578" i="1" s="1"/>
  <c r="H52" i="3"/>
  <c r="E472" i="1" s="1"/>
  <c r="G52" i="3"/>
  <c r="F52" i="3"/>
  <c r="E260" i="1" s="1"/>
  <c r="E52" i="3"/>
  <c r="E154" i="1" s="1"/>
  <c r="D52" i="3"/>
  <c r="E48" i="1" s="1"/>
  <c r="O51" i="3"/>
  <c r="N51" i="3"/>
  <c r="M51" i="3"/>
  <c r="L51" i="3"/>
  <c r="K51" i="3"/>
  <c r="J51" i="3"/>
  <c r="E683" i="1" s="1"/>
  <c r="I51" i="3"/>
  <c r="H51" i="3"/>
  <c r="E471" i="1" s="1"/>
  <c r="G51" i="3"/>
  <c r="F51" i="3"/>
  <c r="E259" i="1" s="1"/>
  <c r="E51" i="3"/>
  <c r="E153" i="1" s="1"/>
  <c r="D51" i="3"/>
  <c r="E47" i="1" s="1"/>
  <c r="O50" i="3"/>
  <c r="N50" i="3"/>
  <c r="M50" i="3"/>
  <c r="L50" i="3"/>
  <c r="K50" i="3"/>
  <c r="J50" i="3"/>
  <c r="E682" i="1" s="1"/>
  <c r="I50" i="3"/>
  <c r="E576" i="1" s="1"/>
  <c r="H50" i="3"/>
  <c r="E470" i="1" s="1"/>
  <c r="G50" i="3"/>
  <c r="F50" i="3"/>
  <c r="E258" i="1" s="1"/>
  <c r="E50" i="3"/>
  <c r="E152" i="1" s="1"/>
  <c r="D50" i="3"/>
  <c r="E46" i="1" s="1"/>
  <c r="O49" i="3"/>
  <c r="N49" i="3"/>
  <c r="M49" i="3"/>
  <c r="L49" i="3"/>
  <c r="K49" i="3"/>
  <c r="J49" i="3"/>
  <c r="E681" i="1" s="1"/>
  <c r="I49" i="3"/>
  <c r="E575" i="1" s="1"/>
  <c r="H49" i="3"/>
  <c r="E469" i="1" s="1"/>
  <c r="G49" i="3"/>
  <c r="F49" i="3"/>
  <c r="E257" i="1" s="1"/>
  <c r="E49" i="3"/>
  <c r="E151" i="1" s="1"/>
  <c r="D49" i="3"/>
  <c r="E45" i="1" s="1"/>
  <c r="O48" i="3"/>
  <c r="N48" i="3"/>
  <c r="M48" i="3"/>
  <c r="L48" i="3"/>
  <c r="K48" i="3"/>
  <c r="J48" i="3"/>
  <c r="E680" i="1" s="1"/>
  <c r="I48" i="3"/>
  <c r="E574" i="1" s="1"/>
  <c r="H48" i="3"/>
  <c r="E468" i="1" s="1"/>
  <c r="G48" i="3"/>
  <c r="F48" i="3"/>
  <c r="E256" i="1" s="1"/>
  <c r="E48" i="3"/>
  <c r="E150" i="1" s="1"/>
  <c r="D48" i="3"/>
  <c r="E44" i="1" s="1"/>
  <c r="O47" i="3"/>
  <c r="N47" i="3"/>
  <c r="M47" i="3"/>
  <c r="L47" i="3"/>
  <c r="K47" i="3"/>
  <c r="J47" i="3"/>
  <c r="E679" i="1" s="1"/>
  <c r="I47" i="3"/>
  <c r="E573" i="1" s="1"/>
  <c r="H47" i="3"/>
  <c r="E467" i="1" s="1"/>
  <c r="G47" i="3"/>
  <c r="F47" i="3"/>
  <c r="E255" i="1" s="1"/>
  <c r="E47" i="3"/>
  <c r="E149" i="1" s="1"/>
  <c r="D47" i="3"/>
  <c r="E43" i="1" s="1"/>
  <c r="O46" i="3"/>
  <c r="N46" i="3"/>
  <c r="M46" i="3"/>
  <c r="L46" i="3"/>
  <c r="K46" i="3"/>
  <c r="J46" i="3"/>
  <c r="E678" i="1" s="1"/>
  <c r="I46" i="3"/>
  <c r="E572" i="1" s="1"/>
  <c r="H46" i="3"/>
  <c r="E466" i="1" s="1"/>
  <c r="G46" i="3"/>
  <c r="F46" i="3"/>
  <c r="E254" i="1" s="1"/>
  <c r="E46" i="3"/>
  <c r="E148" i="1" s="1"/>
  <c r="D46" i="3"/>
  <c r="E42" i="1" s="1"/>
  <c r="O45" i="3"/>
  <c r="N45" i="3"/>
  <c r="M45" i="3"/>
  <c r="L45" i="3"/>
  <c r="K45" i="3"/>
  <c r="J45" i="3"/>
  <c r="E677" i="1" s="1"/>
  <c r="I45" i="3"/>
  <c r="E571" i="1" s="1"/>
  <c r="H45" i="3"/>
  <c r="E465" i="1" s="1"/>
  <c r="G45" i="3"/>
  <c r="F45" i="3"/>
  <c r="E253" i="1" s="1"/>
  <c r="E45" i="3"/>
  <c r="E147" i="1" s="1"/>
  <c r="D45" i="3"/>
  <c r="E41" i="1" s="1"/>
  <c r="O44" i="3"/>
  <c r="N44" i="3"/>
  <c r="M44" i="3"/>
  <c r="L44" i="3"/>
  <c r="K44" i="3"/>
  <c r="J44" i="3"/>
  <c r="E676" i="1" s="1"/>
  <c r="I44" i="3"/>
  <c r="E570" i="1" s="1"/>
  <c r="H44" i="3"/>
  <c r="E464" i="1" s="1"/>
  <c r="G44" i="3"/>
  <c r="F44" i="3"/>
  <c r="E252" i="1" s="1"/>
  <c r="E44" i="3"/>
  <c r="E146" i="1" s="1"/>
  <c r="D44" i="3"/>
  <c r="E40" i="1" s="1"/>
  <c r="O43" i="3"/>
  <c r="N43" i="3"/>
  <c r="M43" i="3"/>
  <c r="L43" i="3"/>
  <c r="K43" i="3"/>
  <c r="J43" i="3"/>
  <c r="E675" i="1" s="1"/>
  <c r="I43" i="3"/>
  <c r="E569" i="1" s="1"/>
  <c r="H43" i="3"/>
  <c r="E463" i="1" s="1"/>
  <c r="G43" i="3"/>
  <c r="F43" i="3"/>
  <c r="E251" i="1" s="1"/>
  <c r="E43" i="3"/>
  <c r="E145" i="1" s="1"/>
  <c r="D43" i="3"/>
  <c r="E39" i="1" s="1"/>
  <c r="O42" i="3"/>
  <c r="N42" i="3"/>
  <c r="M42" i="3"/>
  <c r="L42" i="3"/>
  <c r="K42" i="3"/>
  <c r="J42" i="3"/>
  <c r="E674" i="1" s="1"/>
  <c r="I42" i="3"/>
  <c r="E568" i="1" s="1"/>
  <c r="H42" i="3"/>
  <c r="E462" i="1" s="1"/>
  <c r="G42" i="3"/>
  <c r="F42" i="3"/>
  <c r="E250" i="1" s="1"/>
  <c r="E42" i="3"/>
  <c r="D42" i="3"/>
  <c r="E38" i="1" s="1"/>
  <c r="O41" i="3"/>
  <c r="N41" i="3"/>
  <c r="M41" i="3"/>
  <c r="L41" i="3"/>
  <c r="K41" i="3"/>
  <c r="J41" i="3"/>
  <c r="E673" i="1" s="1"/>
  <c r="I41" i="3"/>
  <c r="E567" i="1" s="1"/>
  <c r="H41" i="3"/>
  <c r="E461" i="1" s="1"/>
  <c r="G41" i="3"/>
  <c r="F41" i="3"/>
  <c r="E249" i="1" s="1"/>
  <c r="E41" i="3"/>
  <c r="E143" i="1" s="1"/>
  <c r="D41" i="3"/>
  <c r="E37" i="1" s="1"/>
  <c r="O40" i="3"/>
  <c r="N40" i="3"/>
  <c r="M40" i="3"/>
  <c r="L40" i="3"/>
  <c r="K40" i="3"/>
  <c r="J40" i="3"/>
  <c r="E672" i="1" s="1"/>
  <c r="I40" i="3"/>
  <c r="E566" i="1" s="1"/>
  <c r="H40" i="3"/>
  <c r="E460" i="1" s="1"/>
  <c r="G40" i="3"/>
  <c r="F40" i="3"/>
  <c r="E248" i="1" s="1"/>
  <c r="E40" i="3"/>
  <c r="E142" i="1" s="1"/>
  <c r="D40" i="3"/>
  <c r="E36" i="1" s="1"/>
  <c r="O39" i="3"/>
  <c r="N39" i="3"/>
  <c r="M39" i="3"/>
  <c r="L39" i="3"/>
  <c r="K39" i="3"/>
  <c r="J39" i="3"/>
  <c r="E671" i="1" s="1"/>
  <c r="I39" i="3"/>
  <c r="E565" i="1" s="1"/>
  <c r="H39" i="3"/>
  <c r="E459" i="1" s="1"/>
  <c r="G39" i="3"/>
  <c r="F39" i="3"/>
  <c r="E247" i="1" s="1"/>
  <c r="E39" i="3"/>
  <c r="E141" i="1" s="1"/>
  <c r="D39" i="3"/>
  <c r="E35" i="1" s="1"/>
  <c r="O38" i="3"/>
  <c r="N38" i="3"/>
  <c r="M38" i="3"/>
  <c r="L38" i="3"/>
  <c r="K38" i="3"/>
  <c r="J38" i="3"/>
  <c r="E670" i="1" s="1"/>
  <c r="I38" i="3"/>
  <c r="E564" i="1" s="1"/>
  <c r="H38" i="3"/>
  <c r="E458" i="1" s="1"/>
  <c r="G38" i="3"/>
  <c r="F38" i="3"/>
  <c r="E246" i="1" s="1"/>
  <c r="E38" i="3"/>
  <c r="E140" i="1" s="1"/>
  <c r="D38" i="3"/>
  <c r="E34" i="1" s="1"/>
  <c r="O37" i="3"/>
  <c r="N37" i="3"/>
  <c r="M37" i="3"/>
  <c r="L37" i="3"/>
  <c r="K37" i="3"/>
  <c r="J37" i="3"/>
  <c r="E669" i="1" s="1"/>
  <c r="I37" i="3"/>
  <c r="E563" i="1" s="1"/>
  <c r="H37" i="3"/>
  <c r="E457" i="1" s="1"/>
  <c r="G37" i="3"/>
  <c r="F37" i="3"/>
  <c r="E245" i="1" s="1"/>
  <c r="E37" i="3"/>
  <c r="E139" i="1" s="1"/>
  <c r="D37" i="3"/>
  <c r="E33" i="1" s="1"/>
  <c r="O36" i="3"/>
  <c r="N36" i="3"/>
  <c r="M36" i="3"/>
  <c r="L36" i="3"/>
  <c r="K36" i="3"/>
  <c r="J36" i="3"/>
  <c r="E668" i="1" s="1"/>
  <c r="I36" i="3"/>
  <c r="E562" i="1" s="1"/>
  <c r="H36" i="3"/>
  <c r="E456" i="1" s="1"/>
  <c r="G36" i="3"/>
  <c r="F36" i="3"/>
  <c r="E244" i="1" s="1"/>
  <c r="E36" i="3"/>
  <c r="E138" i="1" s="1"/>
  <c r="D36" i="3"/>
  <c r="E32" i="1" s="1"/>
  <c r="O35" i="3"/>
  <c r="N35" i="3"/>
  <c r="M35" i="3"/>
  <c r="L35" i="3"/>
  <c r="K35" i="3"/>
  <c r="J35" i="3"/>
  <c r="E667" i="1" s="1"/>
  <c r="I35" i="3"/>
  <c r="E561" i="1" s="1"/>
  <c r="H35" i="3"/>
  <c r="E455" i="1" s="1"/>
  <c r="G35" i="3"/>
  <c r="F35" i="3"/>
  <c r="E243" i="1" s="1"/>
  <c r="E35" i="3"/>
  <c r="E137" i="1" s="1"/>
  <c r="D35" i="3"/>
  <c r="E31" i="1" s="1"/>
  <c r="O34" i="3"/>
  <c r="N34" i="3"/>
  <c r="M34" i="3"/>
  <c r="L34" i="3"/>
  <c r="K34" i="3"/>
  <c r="J34" i="3"/>
  <c r="E666" i="1" s="1"/>
  <c r="I34" i="3"/>
  <c r="E560" i="1" s="1"/>
  <c r="H34" i="3"/>
  <c r="E454" i="1" s="1"/>
  <c r="G34" i="3"/>
  <c r="F34" i="3"/>
  <c r="E242" i="1" s="1"/>
  <c r="E34" i="3"/>
  <c r="E136" i="1" s="1"/>
  <c r="D34" i="3"/>
  <c r="E30" i="1" s="1"/>
  <c r="O33" i="3"/>
  <c r="N33" i="3"/>
  <c r="M33" i="3"/>
  <c r="L33" i="3"/>
  <c r="K33" i="3"/>
  <c r="J33" i="3"/>
  <c r="E665" i="1" s="1"/>
  <c r="I33" i="3"/>
  <c r="E559" i="1" s="1"/>
  <c r="H33" i="3"/>
  <c r="E453" i="1" s="1"/>
  <c r="G33" i="3"/>
  <c r="F33" i="3"/>
  <c r="E241" i="1" s="1"/>
  <c r="E33" i="3"/>
  <c r="E135" i="1" s="1"/>
  <c r="D33" i="3"/>
  <c r="E29" i="1" s="1"/>
  <c r="O32" i="3"/>
  <c r="N32" i="3"/>
  <c r="M32" i="3"/>
  <c r="L32" i="3"/>
  <c r="K32" i="3"/>
  <c r="J32" i="3"/>
  <c r="E664" i="1" s="1"/>
  <c r="I32" i="3"/>
  <c r="E558" i="1" s="1"/>
  <c r="H32" i="3"/>
  <c r="E452" i="1" s="1"/>
  <c r="G32" i="3"/>
  <c r="F32" i="3"/>
  <c r="E240" i="1" s="1"/>
  <c r="E32" i="3"/>
  <c r="E134" i="1" s="1"/>
  <c r="D32" i="3"/>
  <c r="E28" i="1" s="1"/>
  <c r="O31" i="3"/>
  <c r="N31" i="3"/>
  <c r="M31" i="3"/>
  <c r="L31" i="3"/>
  <c r="K31" i="3"/>
  <c r="J31" i="3"/>
  <c r="E663" i="1" s="1"/>
  <c r="I31" i="3"/>
  <c r="E557" i="1" s="1"/>
  <c r="H31" i="3"/>
  <c r="E451" i="1" s="1"/>
  <c r="G31" i="3"/>
  <c r="F31" i="3"/>
  <c r="E239" i="1" s="1"/>
  <c r="E31" i="3"/>
  <c r="E133" i="1" s="1"/>
  <c r="D31" i="3"/>
  <c r="E27" i="1" s="1"/>
  <c r="O30" i="3"/>
  <c r="N30" i="3"/>
  <c r="M30" i="3"/>
  <c r="L30" i="3"/>
  <c r="K30" i="3"/>
  <c r="J30" i="3"/>
  <c r="E662" i="1" s="1"/>
  <c r="I30" i="3"/>
  <c r="E556" i="1" s="1"/>
  <c r="H30" i="3"/>
  <c r="E450" i="1" s="1"/>
  <c r="G30" i="3"/>
  <c r="F30" i="3"/>
  <c r="E238" i="1" s="1"/>
  <c r="E30" i="3"/>
  <c r="E132" i="1" s="1"/>
  <c r="D30" i="3"/>
  <c r="E26" i="1" s="1"/>
  <c r="O29" i="3"/>
  <c r="N29" i="3"/>
  <c r="M29" i="3"/>
  <c r="L29" i="3"/>
  <c r="K29" i="3"/>
  <c r="J29" i="3"/>
  <c r="E661" i="1" s="1"/>
  <c r="I29" i="3"/>
  <c r="E555" i="1" s="1"/>
  <c r="H29" i="3"/>
  <c r="E449" i="1" s="1"/>
  <c r="G29" i="3"/>
  <c r="F29" i="3"/>
  <c r="E237" i="1" s="1"/>
  <c r="E29" i="3"/>
  <c r="E131" i="1" s="1"/>
  <c r="D29" i="3"/>
  <c r="E25" i="1" s="1"/>
  <c r="O28" i="3"/>
  <c r="N28" i="3"/>
  <c r="M28" i="3"/>
  <c r="L28" i="3"/>
  <c r="K28" i="3"/>
  <c r="J28" i="3"/>
  <c r="E660" i="1" s="1"/>
  <c r="I28" i="3"/>
  <c r="E554" i="1" s="1"/>
  <c r="H28" i="3"/>
  <c r="E448" i="1" s="1"/>
  <c r="G28" i="3"/>
  <c r="F28" i="3"/>
  <c r="E236" i="1" s="1"/>
  <c r="E28" i="3"/>
  <c r="E130" i="1" s="1"/>
  <c r="D28" i="3"/>
  <c r="E24" i="1" s="1"/>
  <c r="O27" i="3"/>
  <c r="N27" i="3"/>
  <c r="M27" i="3"/>
  <c r="L27" i="3"/>
  <c r="K27" i="3"/>
  <c r="J27" i="3"/>
  <c r="E659" i="1" s="1"/>
  <c r="I27" i="3"/>
  <c r="E553" i="1" s="1"/>
  <c r="H27" i="3"/>
  <c r="E447" i="1" s="1"/>
  <c r="G27" i="3"/>
  <c r="F27" i="3"/>
  <c r="E235" i="1" s="1"/>
  <c r="E27" i="3"/>
  <c r="D27" i="3"/>
  <c r="E23" i="1" s="1"/>
  <c r="O26" i="3"/>
  <c r="N26" i="3"/>
  <c r="M26" i="3"/>
  <c r="L26" i="3"/>
  <c r="K26" i="3"/>
  <c r="J26" i="3"/>
  <c r="E658" i="1" s="1"/>
  <c r="I26" i="3"/>
  <c r="E552" i="1" s="1"/>
  <c r="H26" i="3"/>
  <c r="E446" i="1" s="1"/>
  <c r="G26" i="3"/>
  <c r="F26" i="3"/>
  <c r="E234" i="1" s="1"/>
  <c r="E26" i="3"/>
  <c r="E128" i="1" s="1"/>
  <c r="D26" i="3"/>
  <c r="E22" i="1" s="1"/>
  <c r="O25" i="3"/>
  <c r="N25" i="3"/>
  <c r="M25" i="3"/>
  <c r="L25" i="3"/>
  <c r="K25" i="3"/>
  <c r="J25" i="3"/>
  <c r="E657" i="1" s="1"/>
  <c r="I25" i="3"/>
  <c r="E551" i="1" s="1"/>
  <c r="H25" i="3"/>
  <c r="E445" i="1" s="1"/>
  <c r="G25" i="3"/>
  <c r="F25" i="3"/>
  <c r="E233" i="1" s="1"/>
  <c r="E25" i="3"/>
  <c r="E127" i="1" s="1"/>
  <c r="D25" i="3"/>
  <c r="E21" i="1" s="1"/>
  <c r="O24" i="3"/>
  <c r="N24" i="3"/>
  <c r="M24" i="3"/>
  <c r="L24" i="3"/>
  <c r="K24" i="3"/>
  <c r="J24" i="3"/>
  <c r="E656" i="1" s="1"/>
  <c r="I24" i="3"/>
  <c r="E550" i="1" s="1"/>
  <c r="H24" i="3"/>
  <c r="E444" i="1" s="1"/>
  <c r="G24" i="3"/>
  <c r="F24" i="3"/>
  <c r="E232" i="1" s="1"/>
  <c r="E24" i="3"/>
  <c r="E126" i="1" s="1"/>
  <c r="D24" i="3"/>
  <c r="E20" i="1" s="1"/>
  <c r="O23" i="3"/>
  <c r="N23" i="3"/>
  <c r="M23" i="3"/>
  <c r="L23" i="3"/>
  <c r="K23" i="3"/>
  <c r="J23" i="3"/>
  <c r="E655" i="1" s="1"/>
  <c r="I23" i="3"/>
  <c r="E549" i="1" s="1"/>
  <c r="H23" i="3"/>
  <c r="E443" i="1" s="1"/>
  <c r="G23" i="3"/>
  <c r="F23" i="3"/>
  <c r="E231" i="1" s="1"/>
  <c r="E23" i="3"/>
  <c r="E125" i="1" s="1"/>
  <c r="D23" i="3"/>
  <c r="E19" i="1" s="1"/>
  <c r="O22" i="3"/>
  <c r="N22" i="3"/>
  <c r="M22" i="3"/>
  <c r="L22" i="3"/>
  <c r="K22" i="3"/>
  <c r="J22" i="3"/>
  <c r="E654" i="1" s="1"/>
  <c r="I22" i="3"/>
  <c r="E548" i="1" s="1"/>
  <c r="H22" i="3"/>
  <c r="E442" i="1" s="1"/>
  <c r="G22" i="3"/>
  <c r="F22" i="3"/>
  <c r="E230" i="1" s="1"/>
  <c r="E22" i="3"/>
  <c r="E124" i="1" s="1"/>
  <c r="D22" i="3"/>
  <c r="E18" i="1" s="1"/>
  <c r="O21" i="3"/>
  <c r="N21" i="3"/>
  <c r="M21" i="3"/>
  <c r="L21" i="3"/>
  <c r="K21" i="3"/>
  <c r="J21" i="3"/>
  <c r="E653" i="1" s="1"/>
  <c r="I21" i="3"/>
  <c r="E547" i="1" s="1"/>
  <c r="H21" i="3"/>
  <c r="E441" i="1" s="1"/>
  <c r="G21" i="3"/>
  <c r="F21" i="3"/>
  <c r="E229" i="1" s="1"/>
  <c r="E21" i="3"/>
  <c r="E123" i="1" s="1"/>
  <c r="D21" i="3"/>
  <c r="E17" i="1" s="1"/>
  <c r="O20" i="3"/>
  <c r="N20" i="3"/>
  <c r="M20" i="3"/>
  <c r="L20" i="3"/>
  <c r="K20" i="3"/>
  <c r="J20" i="3"/>
  <c r="E652" i="1" s="1"/>
  <c r="I20" i="3"/>
  <c r="E546" i="1" s="1"/>
  <c r="H20" i="3"/>
  <c r="E440" i="1" s="1"/>
  <c r="G20" i="3"/>
  <c r="F20" i="3"/>
  <c r="E228" i="1" s="1"/>
  <c r="E20" i="3"/>
  <c r="E122" i="1" s="1"/>
  <c r="D20" i="3"/>
  <c r="E16" i="1" s="1"/>
  <c r="O19" i="3"/>
  <c r="N19" i="3"/>
  <c r="M19" i="3"/>
  <c r="L19" i="3"/>
  <c r="K19" i="3"/>
  <c r="J19" i="3"/>
  <c r="E651" i="1" s="1"/>
  <c r="I19" i="3"/>
  <c r="E545" i="1" s="1"/>
  <c r="H19" i="3"/>
  <c r="E439" i="1" s="1"/>
  <c r="G19" i="3"/>
  <c r="F19" i="3"/>
  <c r="E227" i="1" s="1"/>
  <c r="E19" i="3"/>
  <c r="E121" i="1" s="1"/>
  <c r="D19" i="3"/>
  <c r="E15" i="1" s="1"/>
  <c r="O18" i="3"/>
  <c r="N18" i="3"/>
  <c r="M18" i="3"/>
  <c r="L18" i="3"/>
  <c r="K18" i="3"/>
  <c r="J18" i="3"/>
  <c r="E650" i="1" s="1"/>
  <c r="I18" i="3"/>
  <c r="E544" i="1" s="1"/>
  <c r="H18" i="3"/>
  <c r="E438" i="1" s="1"/>
  <c r="G18" i="3"/>
  <c r="E332" i="1" s="1"/>
  <c r="F18" i="3"/>
  <c r="E226" i="1" s="1"/>
  <c r="E18" i="3"/>
  <c r="E120" i="1" s="1"/>
  <c r="D18" i="3"/>
  <c r="E14" i="1" s="1"/>
  <c r="O17" i="3"/>
  <c r="N17" i="3"/>
  <c r="M17" i="3"/>
  <c r="L17" i="3"/>
  <c r="K17" i="3"/>
  <c r="J17" i="3"/>
  <c r="E649" i="1" s="1"/>
  <c r="I17" i="3"/>
  <c r="E543" i="1" s="1"/>
  <c r="H17" i="3"/>
  <c r="E437" i="1" s="1"/>
  <c r="G17" i="3"/>
  <c r="F17" i="3"/>
  <c r="E225" i="1" s="1"/>
  <c r="E17" i="3"/>
  <c r="E119" i="1" s="1"/>
  <c r="D17" i="3"/>
  <c r="E13" i="1" s="1"/>
  <c r="O16" i="3"/>
  <c r="N16" i="3"/>
  <c r="M16" i="3"/>
  <c r="L16" i="3"/>
  <c r="K16" i="3"/>
  <c r="J16" i="3"/>
  <c r="E648" i="1" s="1"/>
  <c r="I16" i="3"/>
  <c r="E542" i="1" s="1"/>
  <c r="H16" i="3"/>
  <c r="E436" i="1" s="1"/>
  <c r="G16" i="3"/>
  <c r="F16" i="3"/>
  <c r="E224" i="1" s="1"/>
  <c r="E16" i="3"/>
  <c r="E118" i="1" s="1"/>
  <c r="D16" i="3"/>
  <c r="E12" i="1" s="1"/>
  <c r="O15" i="3"/>
  <c r="N15" i="3"/>
  <c r="M15" i="3"/>
  <c r="L15" i="3"/>
  <c r="K15" i="3"/>
  <c r="J15" i="3"/>
  <c r="E647" i="1" s="1"/>
  <c r="I15" i="3"/>
  <c r="E541" i="1" s="1"/>
  <c r="H15" i="3"/>
  <c r="E435" i="1" s="1"/>
  <c r="G15" i="3"/>
  <c r="F15" i="3"/>
  <c r="E223" i="1" s="1"/>
  <c r="E15" i="3"/>
  <c r="E117" i="1" s="1"/>
  <c r="D15" i="3"/>
  <c r="E11" i="1" s="1"/>
  <c r="O14" i="3"/>
  <c r="N14" i="3"/>
  <c r="M14" i="3"/>
  <c r="L14" i="3"/>
  <c r="K14" i="3"/>
  <c r="J14" i="3"/>
  <c r="E646" i="1" s="1"/>
  <c r="I14" i="3"/>
  <c r="E540" i="1" s="1"/>
  <c r="H14" i="3"/>
  <c r="E434" i="1" s="1"/>
  <c r="G14" i="3"/>
  <c r="E328" i="1" s="1"/>
  <c r="F14" i="3"/>
  <c r="E222" i="1" s="1"/>
  <c r="E14" i="3"/>
  <c r="E116" i="1" s="1"/>
  <c r="D14" i="3"/>
  <c r="E10" i="1" s="1"/>
  <c r="O13" i="3"/>
  <c r="N13" i="3"/>
  <c r="M13" i="3"/>
  <c r="L13" i="3"/>
  <c r="K13" i="3"/>
  <c r="J13" i="3"/>
  <c r="E645" i="1" s="1"/>
  <c r="I13" i="3"/>
  <c r="E539" i="1" s="1"/>
  <c r="H13" i="3"/>
  <c r="E433" i="1" s="1"/>
  <c r="G13" i="3"/>
  <c r="E327" i="1" s="1"/>
  <c r="F13" i="3"/>
  <c r="E221" i="1" s="1"/>
  <c r="E13" i="3"/>
  <c r="E115" i="1" s="1"/>
  <c r="D13" i="3"/>
  <c r="E9" i="1" s="1"/>
  <c r="O12" i="3"/>
  <c r="N12" i="3"/>
  <c r="M12" i="3"/>
  <c r="L12" i="3"/>
  <c r="K12" i="3"/>
  <c r="J12" i="3"/>
  <c r="E644" i="1" s="1"/>
  <c r="I12" i="3"/>
  <c r="E538" i="1" s="1"/>
  <c r="H12" i="3"/>
  <c r="E432" i="1" s="1"/>
  <c r="G12" i="3"/>
  <c r="E326" i="1" s="1"/>
  <c r="F12" i="3"/>
  <c r="E220" i="1" s="1"/>
  <c r="E12" i="3"/>
  <c r="E114" i="1" s="1"/>
  <c r="D12" i="3"/>
  <c r="E8" i="1" s="1"/>
  <c r="O11" i="3"/>
  <c r="N11" i="3"/>
  <c r="M11" i="3"/>
  <c r="L11" i="3"/>
  <c r="K11" i="3"/>
  <c r="J11" i="3"/>
  <c r="E643" i="1" s="1"/>
  <c r="I11" i="3"/>
  <c r="E537" i="1" s="1"/>
  <c r="H11" i="3"/>
  <c r="E431" i="1" s="1"/>
  <c r="G11" i="3"/>
  <c r="E325" i="1" s="1"/>
  <c r="F11" i="3"/>
  <c r="E219" i="1" s="1"/>
  <c r="E11" i="3"/>
  <c r="E113" i="1" s="1"/>
  <c r="D11" i="3"/>
  <c r="E7" i="1" s="1"/>
  <c r="O10" i="3"/>
  <c r="N10" i="3"/>
  <c r="M10" i="3"/>
  <c r="L10" i="3"/>
  <c r="K10" i="3"/>
  <c r="J10" i="3"/>
  <c r="E642" i="1" s="1"/>
  <c r="I10" i="3"/>
  <c r="E536" i="1" s="1"/>
  <c r="H10" i="3"/>
  <c r="E430" i="1" s="1"/>
  <c r="G10" i="3"/>
  <c r="E324" i="1" s="1"/>
  <c r="F10" i="3"/>
  <c r="E218" i="1" s="1"/>
  <c r="E10" i="3"/>
  <c r="E112" i="1" s="1"/>
  <c r="D10" i="3"/>
  <c r="E6" i="1" s="1"/>
  <c r="O9" i="3"/>
  <c r="N9" i="3"/>
  <c r="M9" i="3"/>
  <c r="L9" i="3"/>
  <c r="K9" i="3"/>
  <c r="J9" i="3"/>
  <c r="E641" i="1" s="1"/>
  <c r="I9" i="3"/>
  <c r="E535" i="1" s="1"/>
  <c r="H9" i="3"/>
  <c r="E429" i="1" s="1"/>
  <c r="G9" i="3"/>
  <c r="E323" i="1" s="1"/>
  <c r="F9" i="3"/>
  <c r="E217" i="1" s="1"/>
  <c r="E9" i="3"/>
  <c r="E111" i="1" s="1"/>
  <c r="D9" i="3"/>
  <c r="E5" i="1" s="1"/>
  <c r="O8" i="3"/>
  <c r="N8" i="3"/>
  <c r="M8" i="3"/>
  <c r="L8" i="3"/>
  <c r="K8" i="3"/>
  <c r="J8" i="3"/>
  <c r="E640" i="1" s="1"/>
  <c r="I8" i="3"/>
  <c r="E534" i="1" s="1"/>
  <c r="H8" i="3"/>
  <c r="E428" i="1" s="1"/>
  <c r="G8" i="3"/>
  <c r="E322" i="1" s="1"/>
  <c r="F8" i="3"/>
  <c r="E216" i="1" s="1"/>
  <c r="E8" i="3"/>
  <c r="E110" i="1" s="1"/>
  <c r="D8" i="3"/>
  <c r="E4" i="1" s="1"/>
  <c r="O7" i="3"/>
  <c r="N7" i="3"/>
  <c r="M7" i="3"/>
  <c r="L7" i="3"/>
  <c r="K7" i="3"/>
  <c r="J7" i="3"/>
  <c r="E639" i="1" s="1"/>
  <c r="I7" i="3"/>
  <c r="E533" i="1" s="1"/>
  <c r="H7" i="3"/>
  <c r="E427" i="1" s="1"/>
  <c r="G7" i="3"/>
  <c r="F7" i="3"/>
  <c r="E215" i="1" s="1"/>
  <c r="E7" i="3"/>
  <c r="E109" i="1" s="1"/>
  <c r="D7" i="3"/>
  <c r="E3" i="1" s="1"/>
  <c r="O6" i="3"/>
  <c r="N6" i="3"/>
  <c r="M6" i="3"/>
  <c r="L6" i="3"/>
  <c r="K6" i="3"/>
  <c r="J6" i="3"/>
  <c r="E638" i="1" s="1"/>
  <c r="I6" i="3"/>
  <c r="E532" i="1" s="1"/>
  <c r="H6" i="3"/>
  <c r="E426" i="1" s="1"/>
  <c r="G6" i="3"/>
  <c r="E320" i="1" s="1"/>
  <c r="F6" i="3"/>
  <c r="E214" i="1" s="1"/>
  <c r="E6" i="3"/>
  <c r="E108" i="1" s="1"/>
  <c r="D6" i="3"/>
  <c r="E2" i="1" s="1"/>
  <c r="Z4" i="3"/>
  <c r="V4" i="3"/>
  <c r="R4" i="3"/>
  <c r="O5" i="3"/>
  <c r="O4" i="3" s="1"/>
  <c r="N5" i="3"/>
  <c r="N4" i="3" s="1"/>
  <c r="M5" i="3"/>
  <c r="M4" i="3" s="1"/>
  <c r="L5" i="3"/>
  <c r="K5" i="3"/>
  <c r="J5" i="3"/>
  <c r="J4" i="3" s="1"/>
  <c r="I5" i="3"/>
  <c r="I4" i="3" s="1"/>
  <c r="H5" i="3"/>
  <c r="H4" i="3" s="1"/>
  <c r="G5" i="3"/>
  <c r="G4" i="3" s="1"/>
  <c r="F5" i="3"/>
  <c r="F4" i="3" s="1"/>
  <c r="E5" i="3"/>
  <c r="E4" i="3" s="1"/>
  <c r="D5" i="3"/>
  <c r="D4" i="3" s="1"/>
  <c r="AC4" i="3"/>
  <c r="AB4" i="3"/>
  <c r="AA4" i="3"/>
  <c r="Y4" i="3"/>
  <c r="X4" i="3"/>
  <c r="W4" i="3"/>
  <c r="U4" i="3"/>
  <c r="T4" i="3"/>
  <c r="S4" i="3"/>
  <c r="Q4" i="3"/>
  <c r="P4" i="3"/>
  <c r="L4" i="3"/>
  <c r="K4" i="3"/>
  <c r="D1" i="3"/>
  <c r="L1" i="1" s="1"/>
  <c r="M1" i="1" s="1"/>
  <c r="N1" i="1" s="1"/>
  <c r="E743" i="1"/>
  <c r="E742" i="1"/>
  <c r="E741" i="1"/>
  <c r="E740" i="1"/>
  <c r="E737" i="1"/>
  <c r="E733" i="1"/>
  <c r="E731" i="1"/>
  <c r="E729" i="1"/>
  <c r="E725" i="1"/>
  <c r="E723" i="1"/>
  <c r="E721" i="1"/>
  <c r="E713" i="1"/>
  <c r="E709" i="1"/>
  <c r="E637" i="1"/>
  <c r="E634" i="1"/>
  <c r="E632" i="1"/>
  <c r="E609" i="1"/>
  <c r="E600" i="1"/>
  <c r="E577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1" i="1"/>
  <c r="E330" i="1"/>
  <c r="E329" i="1"/>
  <c r="E321" i="1"/>
  <c r="E319" i="1"/>
  <c r="E318" i="1"/>
  <c r="E317" i="1"/>
  <c r="E316" i="1"/>
  <c r="E313" i="1"/>
  <c r="E311" i="1"/>
  <c r="E309" i="1"/>
  <c r="E307" i="1"/>
  <c r="E305" i="1"/>
  <c r="E303" i="1"/>
  <c r="E301" i="1"/>
  <c r="E299" i="1"/>
  <c r="E297" i="1"/>
  <c r="E295" i="1"/>
  <c r="E293" i="1"/>
  <c r="E289" i="1"/>
  <c r="E287" i="1"/>
  <c r="E285" i="1"/>
  <c r="E264" i="1"/>
  <c r="E213" i="1"/>
  <c r="E212" i="1"/>
  <c r="E208" i="1"/>
  <c r="E193" i="1"/>
  <c r="E176" i="1"/>
  <c r="E144" i="1"/>
  <c r="E129" i="1"/>
  <c r="C13" i="1"/>
  <c r="C119" i="1" s="1"/>
  <c r="C225" i="1" s="1"/>
  <c r="C331" i="1" s="1"/>
  <c r="C437" i="1" s="1"/>
  <c r="C543" i="1" s="1"/>
  <c r="C649" i="1" s="1"/>
  <c r="C5" i="1"/>
  <c r="C111" i="1" s="1"/>
  <c r="C217" i="1" s="1"/>
  <c r="C323" i="1" s="1"/>
  <c r="C429" i="1" s="1"/>
  <c r="C535" i="1" s="1"/>
  <c r="C641" i="1" s="1"/>
  <c r="C4" i="1"/>
  <c r="C110" i="1" s="1"/>
  <c r="C216" i="1" s="1"/>
  <c r="C322" i="1" s="1"/>
  <c r="C428" i="1" s="1"/>
  <c r="C534" i="1" s="1"/>
  <c r="C640" i="1" s="1"/>
  <c r="C3" i="1"/>
  <c r="C109" i="1" s="1"/>
  <c r="C215" i="1" s="1"/>
  <c r="C321" i="1" s="1"/>
  <c r="C427" i="1" s="1"/>
  <c r="C533" i="1" s="1"/>
  <c r="C639" i="1" s="1"/>
  <c r="L2" i="1"/>
  <c r="M2" i="1" s="1"/>
  <c r="N2" i="1" s="1"/>
  <c r="C2" i="1"/>
  <c r="C108" i="1" s="1"/>
  <c r="C214" i="1" s="1"/>
  <c r="C320" i="1" s="1"/>
  <c r="C426" i="1" s="1"/>
  <c r="C532" i="1" s="1"/>
  <c r="C638" i="1" s="1"/>
  <c r="B2" i="1"/>
  <c r="B108" i="1" s="1"/>
  <c r="B214" i="1" s="1"/>
  <c r="B320" i="1" s="1"/>
  <c r="B426" i="1" s="1"/>
  <c r="B532" i="1" s="1"/>
  <c r="B638" i="1" s="1"/>
  <c r="B3" i="1" l="1"/>
  <c r="C6" i="1"/>
  <c r="C14" i="1"/>
  <c r="C112" i="1" l="1"/>
  <c r="C218" i="1" s="1"/>
  <c r="C324" i="1" s="1"/>
  <c r="C430" i="1" s="1"/>
  <c r="C536" i="1" s="1"/>
  <c r="C642" i="1" s="1"/>
  <c r="C7" i="1"/>
  <c r="C120" i="1"/>
  <c r="C226" i="1" s="1"/>
  <c r="C332" i="1" s="1"/>
  <c r="C438" i="1" s="1"/>
  <c r="C544" i="1" s="1"/>
  <c r="C650" i="1" s="1"/>
  <c r="C15" i="1"/>
  <c r="B109" i="1"/>
  <c r="B215" i="1" s="1"/>
  <c r="B321" i="1" s="1"/>
  <c r="B427" i="1" s="1"/>
  <c r="B533" i="1" s="1"/>
  <c r="B639" i="1" s="1"/>
  <c r="B4" i="1"/>
  <c r="C121" i="1" l="1"/>
  <c r="C227" i="1" s="1"/>
  <c r="C333" i="1" s="1"/>
  <c r="C439" i="1" s="1"/>
  <c r="C545" i="1" s="1"/>
  <c r="C651" i="1" s="1"/>
  <c r="C16" i="1"/>
  <c r="B110" i="1"/>
  <c r="B216" i="1" s="1"/>
  <c r="B322" i="1" s="1"/>
  <c r="B428" i="1" s="1"/>
  <c r="B534" i="1" s="1"/>
  <c r="B640" i="1" s="1"/>
  <c r="B5" i="1"/>
  <c r="C113" i="1"/>
  <c r="C219" i="1" s="1"/>
  <c r="C325" i="1" s="1"/>
  <c r="C431" i="1" s="1"/>
  <c r="C537" i="1" s="1"/>
  <c r="C643" i="1" s="1"/>
  <c r="C8" i="1"/>
  <c r="B6" i="1" l="1"/>
  <c r="B111" i="1"/>
  <c r="B217" i="1" s="1"/>
  <c r="B323" i="1" s="1"/>
  <c r="B429" i="1" s="1"/>
  <c r="B535" i="1" s="1"/>
  <c r="B641" i="1" s="1"/>
  <c r="C114" i="1"/>
  <c r="C220" i="1" s="1"/>
  <c r="C326" i="1" s="1"/>
  <c r="C432" i="1" s="1"/>
  <c r="C538" i="1" s="1"/>
  <c r="C644" i="1" s="1"/>
  <c r="C9" i="1"/>
  <c r="C122" i="1"/>
  <c r="C228" i="1" s="1"/>
  <c r="C334" i="1" s="1"/>
  <c r="C440" i="1" s="1"/>
  <c r="C546" i="1" s="1"/>
  <c r="C652" i="1" s="1"/>
  <c r="C17" i="1"/>
  <c r="C115" i="1" l="1"/>
  <c r="C221" i="1" s="1"/>
  <c r="C327" i="1" s="1"/>
  <c r="C433" i="1" s="1"/>
  <c r="C539" i="1" s="1"/>
  <c r="C645" i="1" s="1"/>
  <c r="C10" i="1"/>
  <c r="C123" i="1"/>
  <c r="C229" i="1" s="1"/>
  <c r="C335" i="1" s="1"/>
  <c r="C441" i="1" s="1"/>
  <c r="C547" i="1" s="1"/>
  <c r="C653" i="1" s="1"/>
  <c r="C18" i="1"/>
  <c r="B112" i="1"/>
  <c r="B218" i="1" s="1"/>
  <c r="B324" i="1" s="1"/>
  <c r="B430" i="1" s="1"/>
  <c r="B536" i="1" s="1"/>
  <c r="B642" i="1" s="1"/>
  <c r="B7" i="1"/>
  <c r="C19" i="1" l="1"/>
  <c r="C124" i="1"/>
  <c r="C230" i="1" s="1"/>
  <c r="C336" i="1" s="1"/>
  <c r="C442" i="1" s="1"/>
  <c r="C548" i="1" s="1"/>
  <c r="C654" i="1" s="1"/>
  <c r="B113" i="1"/>
  <c r="B219" i="1" s="1"/>
  <c r="B325" i="1" s="1"/>
  <c r="B431" i="1" s="1"/>
  <c r="B537" i="1" s="1"/>
  <c r="B643" i="1" s="1"/>
  <c r="B8" i="1"/>
  <c r="C11" i="1"/>
  <c r="C116" i="1"/>
  <c r="C222" i="1" s="1"/>
  <c r="C328" i="1" s="1"/>
  <c r="C434" i="1" s="1"/>
  <c r="C540" i="1" s="1"/>
  <c r="C646" i="1" s="1"/>
  <c r="B114" i="1" l="1"/>
  <c r="B220" i="1" s="1"/>
  <c r="B326" i="1" s="1"/>
  <c r="B432" i="1" s="1"/>
  <c r="B538" i="1" s="1"/>
  <c r="B644" i="1" s="1"/>
  <c r="B9" i="1"/>
  <c r="C117" i="1"/>
  <c r="C223" i="1" s="1"/>
  <c r="C329" i="1" s="1"/>
  <c r="C435" i="1" s="1"/>
  <c r="C541" i="1" s="1"/>
  <c r="C647" i="1" s="1"/>
  <c r="C12" i="1"/>
  <c r="C118" i="1" s="1"/>
  <c r="C224" i="1" s="1"/>
  <c r="C330" i="1" s="1"/>
  <c r="C436" i="1" s="1"/>
  <c r="C542" i="1" s="1"/>
  <c r="C648" i="1" s="1"/>
  <c r="C125" i="1"/>
  <c r="C231" i="1" s="1"/>
  <c r="C337" i="1" s="1"/>
  <c r="C443" i="1" s="1"/>
  <c r="C549" i="1" s="1"/>
  <c r="C655" i="1" s="1"/>
  <c r="C20" i="1"/>
  <c r="C126" i="1" l="1"/>
  <c r="C232" i="1" s="1"/>
  <c r="C338" i="1" s="1"/>
  <c r="C444" i="1" s="1"/>
  <c r="C550" i="1" s="1"/>
  <c r="C656" i="1" s="1"/>
  <c r="C21" i="1"/>
  <c r="B115" i="1"/>
  <c r="B221" i="1" s="1"/>
  <c r="B327" i="1" s="1"/>
  <c r="B433" i="1" s="1"/>
  <c r="B539" i="1" s="1"/>
  <c r="B645" i="1" s="1"/>
  <c r="B10" i="1"/>
  <c r="B116" i="1" l="1"/>
  <c r="B222" i="1" s="1"/>
  <c r="B328" i="1" s="1"/>
  <c r="B434" i="1" s="1"/>
  <c r="B540" i="1" s="1"/>
  <c r="B646" i="1" s="1"/>
  <c r="B11" i="1"/>
  <c r="C127" i="1"/>
  <c r="C233" i="1" s="1"/>
  <c r="C339" i="1" s="1"/>
  <c r="C445" i="1" s="1"/>
  <c r="C551" i="1" s="1"/>
  <c r="C657" i="1" s="1"/>
  <c r="C22" i="1"/>
  <c r="C128" i="1" l="1"/>
  <c r="C234" i="1" s="1"/>
  <c r="C340" i="1" s="1"/>
  <c r="C446" i="1" s="1"/>
  <c r="C552" i="1" s="1"/>
  <c r="C658" i="1" s="1"/>
  <c r="C23" i="1"/>
  <c r="B117" i="1"/>
  <c r="B223" i="1" s="1"/>
  <c r="B329" i="1" s="1"/>
  <c r="B435" i="1" s="1"/>
  <c r="B541" i="1" s="1"/>
  <c r="B647" i="1" s="1"/>
  <c r="B12" i="1"/>
  <c r="B118" i="1" l="1"/>
  <c r="B224" i="1" s="1"/>
  <c r="B330" i="1" s="1"/>
  <c r="B436" i="1" s="1"/>
  <c r="B542" i="1" s="1"/>
  <c r="B648" i="1" s="1"/>
  <c r="B13" i="1"/>
  <c r="C129" i="1"/>
  <c r="C235" i="1" s="1"/>
  <c r="C341" i="1" s="1"/>
  <c r="C447" i="1" s="1"/>
  <c r="C553" i="1" s="1"/>
  <c r="C659" i="1" s="1"/>
  <c r="C24" i="1"/>
  <c r="C130" i="1" l="1"/>
  <c r="C236" i="1" s="1"/>
  <c r="C342" i="1" s="1"/>
  <c r="C448" i="1" s="1"/>
  <c r="C554" i="1" s="1"/>
  <c r="C660" i="1" s="1"/>
  <c r="C25" i="1"/>
  <c r="B14" i="1"/>
  <c r="B119" i="1"/>
  <c r="B225" i="1" s="1"/>
  <c r="B331" i="1" s="1"/>
  <c r="B437" i="1" s="1"/>
  <c r="B543" i="1" s="1"/>
  <c r="B649" i="1" s="1"/>
  <c r="B120" i="1" l="1"/>
  <c r="B226" i="1" s="1"/>
  <c r="B332" i="1" s="1"/>
  <c r="B438" i="1" s="1"/>
  <c r="B544" i="1" s="1"/>
  <c r="B650" i="1" s="1"/>
  <c r="B15" i="1"/>
  <c r="C131" i="1"/>
  <c r="C237" i="1" s="1"/>
  <c r="C343" i="1" s="1"/>
  <c r="C449" i="1" s="1"/>
  <c r="C555" i="1" s="1"/>
  <c r="C661" i="1" s="1"/>
  <c r="C26" i="1"/>
  <c r="C27" i="1" l="1"/>
  <c r="C132" i="1"/>
  <c r="C238" i="1" s="1"/>
  <c r="C344" i="1" s="1"/>
  <c r="C450" i="1" s="1"/>
  <c r="C556" i="1" s="1"/>
  <c r="C662" i="1" s="1"/>
  <c r="B121" i="1"/>
  <c r="B227" i="1" s="1"/>
  <c r="B333" i="1" s="1"/>
  <c r="B439" i="1" s="1"/>
  <c r="B545" i="1" s="1"/>
  <c r="B651" i="1" s="1"/>
  <c r="B16" i="1"/>
  <c r="B122" i="1" l="1"/>
  <c r="B228" i="1" s="1"/>
  <c r="B334" i="1" s="1"/>
  <c r="B440" i="1" s="1"/>
  <c r="B546" i="1" s="1"/>
  <c r="B652" i="1" s="1"/>
  <c r="B17" i="1"/>
  <c r="C133" i="1"/>
  <c r="C239" i="1" s="1"/>
  <c r="C345" i="1" s="1"/>
  <c r="C451" i="1" s="1"/>
  <c r="C557" i="1" s="1"/>
  <c r="C663" i="1" s="1"/>
  <c r="C28" i="1"/>
  <c r="C29" i="1" l="1"/>
  <c r="C134" i="1"/>
  <c r="C240" i="1" s="1"/>
  <c r="C346" i="1" s="1"/>
  <c r="C452" i="1" s="1"/>
  <c r="C558" i="1" s="1"/>
  <c r="C664" i="1" s="1"/>
  <c r="B123" i="1"/>
  <c r="B229" i="1" s="1"/>
  <c r="B335" i="1" s="1"/>
  <c r="B441" i="1" s="1"/>
  <c r="B547" i="1" s="1"/>
  <c r="B653" i="1" s="1"/>
  <c r="B18" i="1"/>
  <c r="B124" i="1" l="1"/>
  <c r="B230" i="1" s="1"/>
  <c r="B336" i="1" s="1"/>
  <c r="B442" i="1" s="1"/>
  <c r="B548" i="1" s="1"/>
  <c r="B654" i="1" s="1"/>
  <c r="B19" i="1"/>
  <c r="C135" i="1"/>
  <c r="C241" i="1" s="1"/>
  <c r="C347" i="1" s="1"/>
  <c r="C453" i="1" s="1"/>
  <c r="C559" i="1" s="1"/>
  <c r="C665" i="1" s="1"/>
  <c r="C30" i="1"/>
  <c r="C31" i="1" l="1"/>
  <c r="C136" i="1"/>
  <c r="C242" i="1" s="1"/>
  <c r="C348" i="1" s="1"/>
  <c r="C454" i="1" s="1"/>
  <c r="C560" i="1" s="1"/>
  <c r="C666" i="1" s="1"/>
  <c r="B125" i="1"/>
  <c r="B231" i="1" s="1"/>
  <c r="B337" i="1" s="1"/>
  <c r="B443" i="1" s="1"/>
  <c r="B549" i="1" s="1"/>
  <c r="B655" i="1" s="1"/>
  <c r="B20" i="1"/>
  <c r="B126" i="1" l="1"/>
  <c r="B232" i="1" s="1"/>
  <c r="B338" i="1" s="1"/>
  <c r="B444" i="1" s="1"/>
  <c r="B550" i="1" s="1"/>
  <c r="B656" i="1" s="1"/>
  <c r="B21" i="1"/>
  <c r="C137" i="1"/>
  <c r="C243" i="1" s="1"/>
  <c r="C349" i="1" s="1"/>
  <c r="C455" i="1" s="1"/>
  <c r="C561" i="1" s="1"/>
  <c r="C667" i="1" s="1"/>
  <c r="C32" i="1"/>
  <c r="C33" i="1" l="1"/>
  <c r="C138" i="1"/>
  <c r="C244" i="1" s="1"/>
  <c r="C350" i="1" s="1"/>
  <c r="C456" i="1" s="1"/>
  <c r="C562" i="1" s="1"/>
  <c r="C668" i="1" s="1"/>
  <c r="B22" i="1"/>
  <c r="B127" i="1"/>
  <c r="B233" i="1" s="1"/>
  <c r="B339" i="1" s="1"/>
  <c r="B445" i="1" s="1"/>
  <c r="B551" i="1" s="1"/>
  <c r="B657" i="1" s="1"/>
  <c r="B128" i="1" l="1"/>
  <c r="B234" i="1" s="1"/>
  <c r="B340" i="1" s="1"/>
  <c r="B446" i="1" s="1"/>
  <c r="B552" i="1" s="1"/>
  <c r="B658" i="1" s="1"/>
  <c r="B23" i="1"/>
  <c r="C139" i="1"/>
  <c r="C245" i="1" s="1"/>
  <c r="C351" i="1" s="1"/>
  <c r="C457" i="1" s="1"/>
  <c r="C563" i="1" s="1"/>
  <c r="C669" i="1" s="1"/>
  <c r="C34" i="1"/>
  <c r="C35" i="1" l="1"/>
  <c r="C140" i="1"/>
  <c r="C246" i="1" s="1"/>
  <c r="C352" i="1" s="1"/>
  <c r="C458" i="1" s="1"/>
  <c r="C564" i="1" s="1"/>
  <c r="C670" i="1" s="1"/>
  <c r="B129" i="1"/>
  <c r="B235" i="1" s="1"/>
  <c r="B341" i="1" s="1"/>
  <c r="B447" i="1" s="1"/>
  <c r="B553" i="1" s="1"/>
  <c r="B659" i="1" s="1"/>
  <c r="B24" i="1"/>
  <c r="B130" i="1" l="1"/>
  <c r="B236" i="1" s="1"/>
  <c r="B342" i="1" s="1"/>
  <c r="B448" i="1" s="1"/>
  <c r="B554" i="1" s="1"/>
  <c r="B660" i="1" s="1"/>
  <c r="B25" i="1"/>
  <c r="C141" i="1"/>
  <c r="C247" i="1" s="1"/>
  <c r="C353" i="1" s="1"/>
  <c r="C459" i="1" s="1"/>
  <c r="C565" i="1" s="1"/>
  <c r="C671" i="1" s="1"/>
  <c r="C36" i="1"/>
  <c r="C37" i="1" l="1"/>
  <c r="C142" i="1"/>
  <c r="C248" i="1" s="1"/>
  <c r="C354" i="1" s="1"/>
  <c r="C460" i="1" s="1"/>
  <c r="C566" i="1" s="1"/>
  <c r="C672" i="1" s="1"/>
  <c r="B131" i="1"/>
  <c r="B237" i="1" s="1"/>
  <c r="B343" i="1" s="1"/>
  <c r="B449" i="1" s="1"/>
  <c r="B555" i="1" s="1"/>
  <c r="B661" i="1" s="1"/>
  <c r="B26" i="1"/>
  <c r="B132" i="1" l="1"/>
  <c r="B238" i="1" s="1"/>
  <c r="B344" i="1" s="1"/>
  <c r="B450" i="1" s="1"/>
  <c r="B556" i="1" s="1"/>
  <c r="B662" i="1" s="1"/>
  <c r="B27" i="1"/>
  <c r="C143" i="1"/>
  <c r="C249" i="1" s="1"/>
  <c r="C355" i="1" s="1"/>
  <c r="C461" i="1" s="1"/>
  <c r="C567" i="1" s="1"/>
  <c r="C673" i="1" s="1"/>
  <c r="C38" i="1"/>
  <c r="C39" i="1" l="1"/>
  <c r="C144" i="1"/>
  <c r="C250" i="1" s="1"/>
  <c r="C356" i="1" s="1"/>
  <c r="C462" i="1" s="1"/>
  <c r="C568" i="1" s="1"/>
  <c r="C674" i="1" s="1"/>
  <c r="B133" i="1"/>
  <c r="B239" i="1" s="1"/>
  <c r="B345" i="1" s="1"/>
  <c r="B451" i="1" s="1"/>
  <c r="B557" i="1" s="1"/>
  <c r="B663" i="1" s="1"/>
  <c r="B28" i="1"/>
  <c r="B134" i="1" l="1"/>
  <c r="B240" i="1" s="1"/>
  <c r="B346" i="1" s="1"/>
  <c r="B452" i="1" s="1"/>
  <c r="B558" i="1" s="1"/>
  <c r="B664" i="1" s="1"/>
  <c r="B29" i="1"/>
  <c r="C145" i="1"/>
  <c r="C251" i="1" s="1"/>
  <c r="C357" i="1" s="1"/>
  <c r="C463" i="1" s="1"/>
  <c r="C569" i="1" s="1"/>
  <c r="C675" i="1" s="1"/>
  <c r="C40" i="1"/>
  <c r="C41" i="1" l="1"/>
  <c r="C146" i="1"/>
  <c r="C252" i="1" s="1"/>
  <c r="C358" i="1" s="1"/>
  <c r="C464" i="1" s="1"/>
  <c r="C570" i="1" s="1"/>
  <c r="C676" i="1" s="1"/>
  <c r="B30" i="1"/>
  <c r="B135" i="1"/>
  <c r="B241" i="1" s="1"/>
  <c r="B347" i="1" s="1"/>
  <c r="B453" i="1" s="1"/>
  <c r="B559" i="1" s="1"/>
  <c r="B665" i="1" s="1"/>
  <c r="B136" i="1" l="1"/>
  <c r="B242" i="1" s="1"/>
  <c r="B348" i="1" s="1"/>
  <c r="B454" i="1" s="1"/>
  <c r="B560" i="1" s="1"/>
  <c r="B666" i="1" s="1"/>
  <c r="B31" i="1"/>
  <c r="C147" i="1"/>
  <c r="C253" i="1" s="1"/>
  <c r="C359" i="1" s="1"/>
  <c r="C465" i="1" s="1"/>
  <c r="C571" i="1" s="1"/>
  <c r="C677" i="1" s="1"/>
  <c r="C42" i="1"/>
  <c r="C43" i="1" l="1"/>
  <c r="C148" i="1"/>
  <c r="C254" i="1" s="1"/>
  <c r="C360" i="1" s="1"/>
  <c r="C466" i="1" s="1"/>
  <c r="C572" i="1" s="1"/>
  <c r="C678" i="1" s="1"/>
  <c r="B32" i="1"/>
  <c r="B137" i="1"/>
  <c r="B243" i="1" s="1"/>
  <c r="B349" i="1" s="1"/>
  <c r="B455" i="1" s="1"/>
  <c r="B561" i="1" s="1"/>
  <c r="B667" i="1" s="1"/>
  <c r="B138" i="1" l="1"/>
  <c r="B244" i="1" s="1"/>
  <c r="B350" i="1" s="1"/>
  <c r="B456" i="1" s="1"/>
  <c r="B562" i="1" s="1"/>
  <c r="B668" i="1" s="1"/>
  <c r="B33" i="1"/>
  <c r="C149" i="1"/>
  <c r="C255" i="1" s="1"/>
  <c r="C361" i="1" s="1"/>
  <c r="C467" i="1" s="1"/>
  <c r="C573" i="1" s="1"/>
  <c r="C679" i="1" s="1"/>
  <c r="C44" i="1"/>
  <c r="C45" i="1" l="1"/>
  <c r="C150" i="1"/>
  <c r="C256" i="1" s="1"/>
  <c r="C362" i="1" s="1"/>
  <c r="C468" i="1" s="1"/>
  <c r="C574" i="1" s="1"/>
  <c r="C680" i="1" s="1"/>
  <c r="B34" i="1"/>
  <c r="B139" i="1"/>
  <c r="B245" i="1" s="1"/>
  <c r="B351" i="1" s="1"/>
  <c r="B457" i="1" s="1"/>
  <c r="B563" i="1" s="1"/>
  <c r="B669" i="1" s="1"/>
  <c r="B140" i="1" l="1"/>
  <c r="B246" i="1" s="1"/>
  <c r="B352" i="1" s="1"/>
  <c r="B458" i="1" s="1"/>
  <c r="B564" i="1" s="1"/>
  <c r="B670" i="1" s="1"/>
  <c r="B35" i="1"/>
  <c r="C151" i="1"/>
  <c r="C257" i="1" s="1"/>
  <c r="C363" i="1" s="1"/>
  <c r="C469" i="1" s="1"/>
  <c r="C575" i="1" s="1"/>
  <c r="C681" i="1" s="1"/>
  <c r="C46" i="1"/>
  <c r="C47" i="1" l="1"/>
  <c r="C152" i="1"/>
  <c r="C258" i="1" s="1"/>
  <c r="C364" i="1" s="1"/>
  <c r="C470" i="1" s="1"/>
  <c r="C576" i="1" s="1"/>
  <c r="C682" i="1" s="1"/>
  <c r="B36" i="1"/>
  <c r="B141" i="1"/>
  <c r="B247" i="1" s="1"/>
  <c r="B353" i="1" s="1"/>
  <c r="B459" i="1" s="1"/>
  <c r="B565" i="1" s="1"/>
  <c r="B671" i="1" s="1"/>
  <c r="B142" i="1" l="1"/>
  <c r="B248" i="1" s="1"/>
  <c r="B354" i="1" s="1"/>
  <c r="B460" i="1" s="1"/>
  <c r="B566" i="1" s="1"/>
  <c r="B672" i="1" s="1"/>
  <c r="B37" i="1"/>
  <c r="C153" i="1"/>
  <c r="C259" i="1" s="1"/>
  <c r="C365" i="1" s="1"/>
  <c r="C471" i="1" s="1"/>
  <c r="C577" i="1" s="1"/>
  <c r="C683" i="1" s="1"/>
  <c r="C48" i="1"/>
  <c r="C49" i="1" l="1"/>
  <c r="C154" i="1"/>
  <c r="C260" i="1" s="1"/>
  <c r="C366" i="1" s="1"/>
  <c r="C472" i="1" s="1"/>
  <c r="C578" i="1" s="1"/>
  <c r="C684" i="1" s="1"/>
  <c r="B38" i="1"/>
  <c r="B143" i="1"/>
  <c r="B249" i="1" s="1"/>
  <c r="B355" i="1" s="1"/>
  <c r="B461" i="1" s="1"/>
  <c r="B567" i="1" s="1"/>
  <c r="B673" i="1" s="1"/>
  <c r="B144" i="1" l="1"/>
  <c r="B250" i="1" s="1"/>
  <c r="B356" i="1" s="1"/>
  <c r="B462" i="1" s="1"/>
  <c r="B568" i="1" s="1"/>
  <c r="B674" i="1" s="1"/>
  <c r="B39" i="1"/>
  <c r="C50" i="1"/>
  <c r="C155" i="1"/>
  <c r="C261" i="1" s="1"/>
  <c r="C367" i="1" s="1"/>
  <c r="C473" i="1" s="1"/>
  <c r="C579" i="1" s="1"/>
  <c r="C685" i="1" s="1"/>
  <c r="C51" i="1" l="1"/>
  <c r="C156" i="1"/>
  <c r="C262" i="1" s="1"/>
  <c r="C368" i="1" s="1"/>
  <c r="C474" i="1" s="1"/>
  <c r="C580" i="1" s="1"/>
  <c r="C686" i="1" s="1"/>
  <c r="B40" i="1"/>
  <c r="B145" i="1"/>
  <c r="B251" i="1" s="1"/>
  <c r="B357" i="1" s="1"/>
  <c r="B463" i="1" s="1"/>
  <c r="B569" i="1" s="1"/>
  <c r="B675" i="1" s="1"/>
  <c r="B146" i="1" l="1"/>
  <c r="B252" i="1" s="1"/>
  <c r="B358" i="1" s="1"/>
  <c r="B464" i="1" s="1"/>
  <c r="B570" i="1" s="1"/>
  <c r="B676" i="1" s="1"/>
  <c r="B41" i="1"/>
  <c r="C157" i="1"/>
  <c r="C263" i="1" s="1"/>
  <c r="C369" i="1" s="1"/>
  <c r="C475" i="1" s="1"/>
  <c r="C581" i="1" s="1"/>
  <c r="C687" i="1" s="1"/>
  <c r="C52" i="1"/>
  <c r="C53" i="1" l="1"/>
  <c r="C158" i="1"/>
  <c r="C264" i="1" s="1"/>
  <c r="C370" i="1" s="1"/>
  <c r="C476" i="1" s="1"/>
  <c r="C582" i="1" s="1"/>
  <c r="C688" i="1" s="1"/>
  <c r="B42" i="1"/>
  <c r="B147" i="1"/>
  <c r="B253" i="1" s="1"/>
  <c r="B359" i="1" s="1"/>
  <c r="B465" i="1" s="1"/>
  <c r="B571" i="1" s="1"/>
  <c r="B677" i="1" s="1"/>
  <c r="B148" i="1" l="1"/>
  <c r="B254" i="1" s="1"/>
  <c r="B360" i="1" s="1"/>
  <c r="B466" i="1" s="1"/>
  <c r="B572" i="1" s="1"/>
  <c r="B678" i="1" s="1"/>
  <c r="B43" i="1"/>
  <c r="C54" i="1"/>
  <c r="C159" i="1"/>
  <c r="C265" i="1" s="1"/>
  <c r="C371" i="1" s="1"/>
  <c r="C477" i="1" s="1"/>
  <c r="C583" i="1" s="1"/>
  <c r="C689" i="1" s="1"/>
  <c r="B44" i="1" l="1"/>
  <c r="B149" i="1"/>
  <c r="B255" i="1" s="1"/>
  <c r="B361" i="1" s="1"/>
  <c r="B467" i="1" s="1"/>
  <c r="B573" i="1" s="1"/>
  <c r="B679" i="1" s="1"/>
  <c r="C55" i="1"/>
  <c r="C160" i="1"/>
  <c r="C266" i="1" s="1"/>
  <c r="C372" i="1" s="1"/>
  <c r="C478" i="1" s="1"/>
  <c r="C584" i="1" s="1"/>
  <c r="C690" i="1" s="1"/>
  <c r="C161" i="1" l="1"/>
  <c r="C267" i="1" s="1"/>
  <c r="C373" i="1" s="1"/>
  <c r="C479" i="1" s="1"/>
  <c r="C585" i="1" s="1"/>
  <c r="C691" i="1" s="1"/>
  <c r="C56" i="1"/>
  <c r="B150" i="1"/>
  <c r="B256" i="1" s="1"/>
  <c r="B362" i="1" s="1"/>
  <c r="B468" i="1" s="1"/>
  <c r="B574" i="1" s="1"/>
  <c r="B680" i="1" s="1"/>
  <c r="B45" i="1"/>
  <c r="B46" i="1" l="1"/>
  <c r="B151" i="1"/>
  <c r="B257" i="1" s="1"/>
  <c r="B363" i="1" s="1"/>
  <c r="B469" i="1" s="1"/>
  <c r="B575" i="1" s="1"/>
  <c r="B681" i="1" s="1"/>
  <c r="C57" i="1"/>
  <c r="C162" i="1"/>
  <c r="C268" i="1" s="1"/>
  <c r="C374" i="1" s="1"/>
  <c r="C480" i="1" s="1"/>
  <c r="C586" i="1" s="1"/>
  <c r="C692" i="1" s="1"/>
  <c r="C58" i="1" l="1"/>
  <c r="C163" i="1"/>
  <c r="C269" i="1" s="1"/>
  <c r="C375" i="1" s="1"/>
  <c r="C481" i="1" s="1"/>
  <c r="C587" i="1" s="1"/>
  <c r="C693" i="1" s="1"/>
  <c r="B152" i="1"/>
  <c r="B258" i="1" s="1"/>
  <c r="B364" i="1" s="1"/>
  <c r="B470" i="1" s="1"/>
  <c r="B576" i="1" s="1"/>
  <c r="B682" i="1" s="1"/>
  <c r="B47" i="1"/>
  <c r="B48" i="1" l="1"/>
  <c r="B153" i="1"/>
  <c r="B259" i="1" s="1"/>
  <c r="B365" i="1" s="1"/>
  <c r="B471" i="1" s="1"/>
  <c r="B577" i="1" s="1"/>
  <c r="B683" i="1" s="1"/>
  <c r="C59" i="1"/>
  <c r="C164" i="1"/>
  <c r="C270" i="1" s="1"/>
  <c r="C376" i="1" s="1"/>
  <c r="C482" i="1" s="1"/>
  <c r="C588" i="1" s="1"/>
  <c r="C694" i="1" s="1"/>
  <c r="C165" i="1" l="1"/>
  <c r="C271" i="1" s="1"/>
  <c r="C377" i="1" s="1"/>
  <c r="C483" i="1" s="1"/>
  <c r="C589" i="1" s="1"/>
  <c r="C695" i="1" s="1"/>
  <c r="C60" i="1"/>
  <c r="B49" i="1"/>
  <c r="B154" i="1"/>
  <c r="B260" i="1" s="1"/>
  <c r="B366" i="1" s="1"/>
  <c r="B472" i="1" s="1"/>
  <c r="B578" i="1" s="1"/>
  <c r="B684" i="1" s="1"/>
  <c r="C61" i="1" l="1"/>
  <c r="C166" i="1"/>
  <c r="C272" i="1" s="1"/>
  <c r="C378" i="1" s="1"/>
  <c r="C484" i="1" s="1"/>
  <c r="C590" i="1" s="1"/>
  <c r="C696" i="1" s="1"/>
  <c r="B50" i="1"/>
  <c r="B155" i="1"/>
  <c r="B261" i="1" s="1"/>
  <c r="B367" i="1" s="1"/>
  <c r="B473" i="1" s="1"/>
  <c r="B579" i="1" s="1"/>
  <c r="B685" i="1" s="1"/>
  <c r="B156" i="1" l="1"/>
  <c r="B262" i="1" s="1"/>
  <c r="B368" i="1" s="1"/>
  <c r="B474" i="1" s="1"/>
  <c r="B580" i="1" s="1"/>
  <c r="B686" i="1" s="1"/>
  <c r="B51" i="1"/>
  <c r="C62" i="1"/>
  <c r="C167" i="1"/>
  <c r="C273" i="1" s="1"/>
  <c r="C379" i="1" s="1"/>
  <c r="C485" i="1" s="1"/>
  <c r="C591" i="1" s="1"/>
  <c r="C697" i="1" s="1"/>
  <c r="C63" i="1" l="1"/>
  <c r="C168" i="1"/>
  <c r="C274" i="1" s="1"/>
  <c r="C380" i="1" s="1"/>
  <c r="C486" i="1" s="1"/>
  <c r="C592" i="1" s="1"/>
  <c r="C698" i="1" s="1"/>
  <c r="B52" i="1"/>
  <c r="B157" i="1"/>
  <c r="B263" i="1" s="1"/>
  <c r="B369" i="1" s="1"/>
  <c r="B475" i="1" s="1"/>
  <c r="B581" i="1" s="1"/>
  <c r="B687" i="1" s="1"/>
  <c r="B53" i="1" l="1"/>
  <c r="B158" i="1"/>
  <c r="B264" i="1" s="1"/>
  <c r="B370" i="1" s="1"/>
  <c r="B476" i="1" s="1"/>
  <c r="B582" i="1" s="1"/>
  <c r="B688" i="1" s="1"/>
  <c r="C169" i="1"/>
  <c r="C275" i="1" s="1"/>
  <c r="C381" i="1" s="1"/>
  <c r="C487" i="1" s="1"/>
  <c r="C593" i="1" s="1"/>
  <c r="C699" i="1" s="1"/>
  <c r="C64" i="1"/>
  <c r="C65" i="1" l="1"/>
  <c r="C170" i="1"/>
  <c r="C276" i="1" s="1"/>
  <c r="C382" i="1" s="1"/>
  <c r="C488" i="1" s="1"/>
  <c r="C594" i="1" s="1"/>
  <c r="C700" i="1" s="1"/>
  <c r="B54" i="1"/>
  <c r="B159" i="1"/>
  <c r="B265" i="1" s="1"/>
  <c r="B371" i="1" s="1"/>
  <c r="B477" i="1" s="1"/>
  <c r="B583" i="1" s="1"/>
  <c r="B689" i="1" s="1"/>
  <c r="B160" i="1" l="1"/>
  <c r="B266" i="1" s="1"/>
  <c r="B372" i="1" s="1"/>
  <c r="B478" i="1" s="1"/>
  <c r="B584" i="1" s="1"/>
  <c r="B690" i="1" s="1"/>
  <c r="B55" i="1"/>
  <c r="C66" i="1"/>
  <c r="C171" i="1"/>
  <c r="C277" i="1" s="1"/>
  <c r="C383" i="1" s="1"/>
  <c r="C489" i="1" s="1"/>
  <c r="C595" i="1" s="1"/>
  <c r="C701" i="1" s="1"/>
  <c r="C67" i="1" l="1"/>
  <c r="C172" i="1"/>
  <c r="C278" i="1" s="1"/>
  <c r="C384" i="1" s="1"/>
  <c r="C490" i="1" s="1"/>
  <c r="C596" i="1" s="1"/>
  <c r="C702" i="1" s="1"/>
  <c r="B56" i="1"/>
  <c r="B161" i="1"/>
  <c r="B267" i="1" s="1"/>
  <c r="B373" i="1" s="1"/>
  <c r="B479" i="1" s="1"/>
  <c r="B585" i="1" s="1"/>
  <c r="B691" i="1" s="1"/>
  <c r="B57" i="1" l="1"/>
  <c r="B162" i="1"/>
  <c r="B268" i="1" s="1"/>
  <c r="B374" i="1" s="1"/>
  <c r="B480" i="1" s="1"/>
  <c r="B586" i="1" s="1"/>
  <c r="B692" i="1" s="1"/>
  <c r="C173" i="1"/>
  <c r="C279" i="1" s="1"/>
  <c r="C385" i="1" s="1"/>
  <c r="C491" i="1" s="1"/>
  <c r="C597" i="1" s="1"/>
  <c r="C703" i="1" s="1"/>
  <c r="C68" i="1"/>
  <c r="C69" i="1" l="1"/>
  <c r="C174" i="1"/>
  <c r="C280" i="1" s="1"/>
  <c r="C386" i="1" s="1"/>
  <c r="C492" i="1" s="1"/>
  <c r="C598" i="1" s="1"/>
  <c r="C704" i="1" s="1"/>
  <c r="B58" i="1"/>
  <c r="B163" i="1"/>
  <c r="B269" i="1" s="1"/>
  <c r="B375" i="1" s="1"/>
  <c r="B481" i="1" s="1"/>
  <c r="B587" i="1" s="1"/>
  <c r="B693" i="1" s="1"/>
  <c r="B164" i="1" l="1"/>
  <c r="B270" i="1" s="1"/>
  <c r="B376" i="1" s="1"/>
  <c r="B482" i="1" s="1"/>
  <c r="B588" i="1" s="1"/>
  <c r="B694" i="1" s="1"/>
  <c r="B59" i="1"/>
  <c r="C70" i="1"/>
  <c r="C175" i="1"/>
  <c r="C281" i="1" s="1"/>
  <c r="C387" i="1" s="1"/>
  <c r="C493" i="1" s="1"/>
  <c r="C599" i="1" s="1"/>
  <c r="C705" i="1" s="1"/>
  <c r="C71" i="1" l="1"/>
  <c r="C176" i="1"/>
  <c r="C282" i="1" s="1"/>
  <c r="C388" i="1" s="1"/>
  <c r="C494" i="1" s="1"/>
  <c r="C600" i="1" s="1"/>
  <c r="C706" i="1" s="1"/>
  <c r="B60" i="1"/>
  <c r="B165" i="1"/>
  <c r="B271" i="1" s="1"/>
  <c r="B377" i="1" s="1"/>
  <c r="B483" i="1" s="1"/>
  <c r="B589" i="1" s="1"/>
  <c r="B695" i="1" s="1"/>
  <c r="B61" i="1" l="1"/>
  <c r="B166" i="1"/>
  <c r="B272" i="1" s="1"/>
  <c r="B378" i="1" s="1"/>
  <c r="B484" i="1" s="1"/>
  <c r="B590" i="1" s="1"/>
  <c r="B696" i="1" s="1"/>
  <c r="C177" i="1"/>
  <c r="C283" i="1" s="1"/>
  <c r="C389" i="1" s="1"/>
  <c r="C495" i="1" s="1"/>
  <c r="C601" i="1" s="1"/>
  <c r="C707" i="1" s="1"/>
  <c r="C72" i="1"/>
  <c r="C73" i="1" l="1"/>
  <c r="C178" i="1"/>
  <c r="C284" i="1" s="1"/>
  <c r="C390" i="1" s="1"/>
  <c r="C496" i="1" s="1"/>
  <c r="C602" i="1" s="1"/>
  <c r="C708" i="1" s="1"/>
  <c r="B62" i="1"/>
  <c r="B167" i="1"/>
  <c r="B273" i="1" s="1"/>
  <c r="B379" i="1" s="1"/>
  <c r="B485" i="1" s="1"/>
  <c r="B591" i="1" s="1"/>
  <c r="B697" i="1" s="1"/>
  <c r="B168" i="1" l="1"/>
  <c r="B274" i="1" s="1"/>
  <c r="B380" i="1" s="1"/>
  <c r="B486" i="1" s="1"/>
  <c r="B592" i="1" s="1"/>
  <c r="B698" i="1" s="1"/>
  <c r="B63" i="1"/>
  <c r="C74" i="1"/>
  <c r="C179" i="1"/>
  <c r="C285" i="1" s="1"/>
  <c r="C391" i="1" s="1"/>
  <c r="C497" i="1" s="1"/>
  <c r="C603" i="1" s="1"/>
  <c r="C709" i="1" s="1"/>
  <c r="C75" i="1" l="1"/>
  <c r="C180" i="1"/>
  <c r="C286" i="1" s="1"/>
  <c r="C392" i="1" s="1"/>
  <c r="C498" i="1" s="1"/>
  <c r="C604" i="1" s="1"/>
  <c r="C710" i="1" s="1"/>
  <c r="B64" i="1"/>
  <c r="B169" i="1"/>
  <c r="B275" i="1" s="1"/>
  <c r="B381" i="1" s="1"/>
  <c r="B487" i="1" s="1"/>
  <c r="B593" i="1" s="1"/>
  <c r="B699" i="1" s="1"/>
  <c r="B65" i="1" l="1"/>
  <c r="B170" i="1"/>
  <c r="B276" i="1" s="1"/>
  <c r="B382" i="1" s="1"/>
  <c r="B488" i="1" s="1"/>
  <c r="B594" i="1" s="1"/>
  <c r="B700" i="1" s="1"/>
  <c r="C181" i="1"/>
  <c r="C287" i="1" s="1"/>
  <c r="C393" i="1" s="1"/>
  <c r="C499" i="1" s="1"/>
  <c r="C605" i="1" s="1"/>
  <c r="C711" i="1" s="1"/>
  <c r="C76" i="1"/>
  <c r="C77" i="1" l="1"/>
  <c r="C182" i="1"/>
  <c r="C288" i="1" s="1"/>
  <c r="C394" i="1" s="1"/>
  <c r="C500" i="1" s="1"/>
  <c r="C606" i="1" s="1"/>
  <c r="C712" i="1" s="1"/>
  <c r="B66" i="1"/>
  <c r="B171" i="1"/>
  <c r="B277" i="1" s="1"/>
  <c r="B383" i="1" s="1"/>
  <c r="B489" i="1" s="1"/>
  <c r="B595" i="1" s="1"/>
  <c r="B701" i="1" s="1"/>
  <c r="B172" i="1" l="1"/>
  <c r="B278" i="1" s="1"/>
  <c r="B384" i="1" s="1"/>
  <c r="B490" i="1" s="1"/>
  <c r="B596" i="1" s="1"/>
  <c r="B702" i="1" s="1"/>
  <c r="B67" i="1"/>
  <c r="C78" i="1"/>
  <c r="C183" i="1"/>
  <c r="C289" i="1" s="1"/>
  <c r="C395" i="1" s="1"/>
  <c r="C501" i="1" s="1"/>
  <c r="C607" i="1" s="1"/>
  <c r="C713" i="1" s="1"/>
  <c r="C79" i="1" l="1"/>
  <c r="C184" i="1"/>
  <c r="C290" i="1" s="1"/>
  <c r="C396" i="1" s="1"/>
  <c r="C502" i="1" s="1"/>
  <c r="C608" i="1" s="1"/>
  <c r="C714" i="1" s="1"/>
  <c r="B68" i="1"/>
  <c r="B173" i="1"/>
  <c r="B279" i="1" s="1"/>
  <c r="B385" i="1" s="1"/>
  <c r="B491" i="1" s="1"/>
  <c r="B597" i="1" s="1"/>
  <c r="B703" i="1" s="1"/>
  <c r="B69" i="1" l="1"/>
  <c r="B174" i="1"/>
  <c r="B280" i="1" s="1"/>
  <c r="B386" i="1" s="1"/>
  <c r="B492" i="1" s="1"/>
  <c r="B598" i="1" s="1"/>
  <c r="B704" i="1" s="1"/>
  <c r="C185" i="1"/>
  <c r="C291" i="1" s="1"/>
  <c r="C397" i="1" s="1"/>
  <c r="C503" i="1" s="1"/>
  <c r="C609" i="1" s="1"/>
  <c r="C715" i="1" s="1"/>
  <c r="C80" i="1"/>
  <c r="C81" i="1" l="1"/>
  <c r="C186" i="1"/>
  <c r="C292" i="1" s="1"/>
  <c r="C398" i="1" s="1"/>
  <c r="C504" i="1" s="1"/>
  <c r="C610" i="1" s="1"/>
  <c r="C716" i="1" s="1"/>
  <c r="B70" i="1"/>
  <c r="B175" i="1"/>
  <c r="B281" i="1" s="1"/>
  <c r="B387" i="1" s="1"/>
  <c r="B493" i="1" s="1"/>
  <c r="B599" i="1" s="1"/>
  <c r="B705" i="1" s="1"/>
  <c r="B176" i="1" l="1"/>
  <c r="B282" i="1" s="1"/>
  <c r="B388" i="1" s="1"/>
  <c r="B494" i="1" s="1"/>
  <c r="B600" i="1" s="1"/>
  <c r="B706" i="1" s="1"/>
  <c r="B71" i="1"/>
  <c r="C82" i="1"/>
  <c r="C187" i="1"/>
  <c r="C293" i="1" s="1"/>
  <c r="C399" i="1" s="1"/>
  <c r="C505" i="1" s="1"/>
  <c r="C611" i="1" s="1"/>
  <c r="C717" i="1" s="1"/>
  <c r="B72" i="1" l="1"/>
  <c r="B177" i="1"/>
  <c r="B283" i="1" s="1"/>
  <c r="B389" i="1" s="1"/>
  <c r="B495" i="1" s="1"/>
  <c r="B601" i="1" s="1"/>
  <c r="B707" i="1" s="1"/>
  <c r="C83" i="1"/>
  <c r="C188" i="1"/>
  <c r="C294" i="1" s="1"/>
  <c r="C400" i="1" s="1"/>
  <c r="C506" i="1" s="1"/>
  <c r="C612" i="1" s="1"/>
  <c r="C718" i="1" s="1"/>
  <c r="C189" i="1" l="1"/>
  <c r="C295" i="1" s="1"/>
  <c r="C401" i="1" s="1"/>
  <c r="C507" i="1" s="1"/>
  <c r="C613" i="1" s="1"/>
  <c r="C719" i="1" s="1"/>
  <c r="C84" i="1"/>
  <c r="B73" i="1"/>
  <c r="B178" i="1"/>
  <c r="B284" i="1" s="1"/>
  <c r="B390" i="1" s="1"/>
  <c r="B496" i="1" s="1"/>
  <c r="B602" i="1" s="1"/>
  <c r="B708" i="1" s="1"/>
  <c r="C85" i="1" l="1"/>
  <c r="C190" i="1"/>
  <c r="C296" i="1" s="1"/>
  <c r="C402" i="1" s="1"/>
  <c r="C508" i="1" s="1"/>
  <c r="C614" i="1" s="1"/>
  <c r="C720" i="1" s="1"/>
  <c r="B74" i="1"/>
  <c r="B179" i="1"/>
  <c r="B285" i="1" s="1"/>
  <c r="B391" i="1" s="1"/>
  <c r="B497" i="1" s="1"/>
  <c r="B603" i="1" s="1"/>
  <c r="B709" i="1" s="1"/>
  <c r="B180" i="1" l="1"/>
  <c r="B286" i="1" s="1"/>
  <c r="B392" i="1" s="1"/>
  <c r="B498" i="1" s="1"/>
  <c r="B604" i="1" s="1"/>
  <c r="B710" i="1" s="1"/>
  <c r="B75" i="1"/>
  <c r="C86" i="1"/>
  <c r="C191" i="1"/>
  <c r="C297" i="1" s="1"/>
  <c r="C403" i="1" s="1"/>
  <c r="C509" i="1" s="1"/>
  <c r="C615" i="1" s="1"/>
  <c r="C721" i="1" s="1"/>
  <c r="B76" i="1" l="1"/>
  <c r="B181" i="1"/>
  <c r="B287" i="1" s="1"/>
  <c r="B393" i="1" s="1"/>
  <c r="B499" i="1" s="1"/>
  <c r="B605" i="1" s="1"/>
  <c r="B711" i="1" s="1"/>
  <c r="C87" i="1"/>
  <c r="C192" i="1"/>
  <c r="C298" i="1" s="1"/>
  <c r="C404" i="1" s="1"/>
  <c r="C510" i="1" s="1"/>
  <c r="C616" i="1" s="1"/>
  <c r="C722" i="1" s="1"/>
  <c r="C193" i="1" l="1"/>
  <c r="C299" i="1" s="1"/>
  <c r="C405" i="1" s="1"/>
  <c r="C511" i="1" s="1"/>
  <c r="C617" i="1" s="1"/>
  <c r="C723" i="1" s="1"/>
  <c r="C88" i="1"/>
  <c r="B77" i="1"/>
  <c r="B182" i="1"/>
  <c r="B288" i="1" s="1"/>
  <c r="B394" i="1" s="1"/>
  <c r="B500" i="1" s="1"/>
  <c r="B606" i="1" s="1"/>
  <c r="B712" i="1" s="1"/>
  <c r="B78" i="1" l="1"/>
  <c r="B183" i="1"/>
  <c r="B289" i="1" s="1"/>
  <c r="B395" i="1" s="1"/>
  <c r="B501" i="1" s="1"/>
  <c r="B607" i="1" s="1"/>
  <c r="B713" i="1" s="1"/>
  <c r="C89" i="1"/>
  <c r="C194" i="1"/>
  <c r="C300" i="1" s="1"/>
  <c r="C406" i="1" s="1"/>
  <c r="C512" i="1" s="1"/>
  <c r="C618" i="1" s="1"/>
  <c r="C724" i="1" s="1"/>
  <c r="C90" i="1" l="1"/>
  <c r="C195" i="1"/>
  <c r="C301" i="1" s="1"/>
  <c r="C407" i="1" s="1"/>
  <c r="C513" i="1" s="1"/>
  <c r="C619" i="1" s="1"/>
  <c r="C725" i="1" s="1"/>
  <c r="B184" i="1"/>
  <c r="B290" i="1" s="1"/>
  <c r="B396" i="1" s="1"/>
  <c r="B502" i="1" s="1"/>
  <c r="B608" i="1" s="1"/>
  <c r="B714" i="1" s="1"/>
  <c r="B79" i="1"/>
  <c r="C91" i="1" l="1"/>
  <c r="C196" i="1"/>
  <c r="C302" i="1" s="1"/>
  <c r="C408" i="1" s="1"/>
  <c r="C514" i="1" s="1"/>
  <c r="C620" i="1" s="1"/>
  <c r="C726" i="1" s="1"/>
  <c r="B80" i="1"/>
  <c r="B185" i="1"/>
  <c r="B291" i="1" s="1"/>
  <c r="B397" i="1" s="1"/>
  <c r="B503" i="1" s="1"/>
  <c r="B609" i="1" s="1"/>
  <c r="B715" i="1" s="1"/>
  <c r="B81" i="1" l="1"/>
  <c r="B186" i="1"/>
  <c r="B292" i="1" s="1"/>
  <c r="B398" i="1" s="1"/>
  <c r="B504" i="1" s="1"/>
  <c r="B610" i="1" s="1"/>
  <c r="B716" i="1" s="1"/>
  <c r="C197" i="1"/>
  <c r="C303" i="1" s="1"/>
  <c r="C409" i="1" s="1"/>
  <c r="C515" i="1" s="1"/>
  <c r="C621" i="1" s="1"/>
  <c r="C727" i="1" s="1"/>
  <c r="C92" i="1"/>
  <c r="C93" i="1" l="1"/>
  <c r="C198" i="1"/>
  <c r="C304" i="1" s="1"/>
  <c r="C410" i="1" s="1"/>
  <c r="C516" i="1" s="1"/>
  <c r="C622" i="1" s="1"/>
  <c r="C728" i="1" s="1"/>
  <c r="B82" i="1"/>
  <c r="B187" i="1"/>
  <c r="B293" i="1" s="1"/>
  <c r="B399" i="1" s="1"/>
  <c r="B505" i="1" s="1"/>
  <c r="B611" i="1" s="1"/>
  <c r="B717" i="1" s="1"/>
  <c r="B188" i="1" l="1"/>
  <c r="B294" i="1" s="1"/>
  <c r="B400" i="1" s="1"/>
  <c r="B506" i="1" s="1"/>
  <c r="B612" i="1" s="1"/>
  <c r="B718" i="1" s="1"/>
  <c r="B83" i="1"/>
  <c r="C94" i="1"/>
  <c r="C199" i="1"/>
  <c r="C305" i="1" s="1"/>
  <c r="C411" i="1" s="1"/>
  <c r="C517" i="1" s="1"/>
  <c r="C623" i="1" s="1"/>
  <c r="C729" i="1" s="1"/>
  <c r="B84" i="1" l="1"/>
  <c r="B189" i="1"/>
  <c r="B295" i="1" s="1"/>
  <c r="B401" i="1" s="1"/>
  <c r="B507" i="1" s="1"/>
  <c r="B613" i="1" s="1"/>
  <c r="B719" i="1" s="1"/>
  <c r="C95" i="1"/>
  <c r="C200" i="1"/>
  <c r="C306" i="1" s="1"/>
  <c r="C412" i="1" s="1"/>
  <c r="C518" i="1" s="1"/>
  <c r="C624" i="1" s="1"/>
  <c r="C730" i="1" s="1"/>
  <c r="C201" i="1" l="1"/>
  <c r="C307" i="1" s="1"/>
  <c r="C413" i="1" s="1"/>
  <c r="C519" i="1" s="1"/>
  <c r="C625" i="1" s="1"/>
  <c r="C731" i="1" s="1"/>
  <c r="C96" i="1"/>
  <c r="B85" i="1"/>
  <c r="B190" i="1"/>
  <c r="B296" i="1" s="1"/>
  <c r="B402" i="1" s="1"/>
  <c r="B508" i="1" s="1"/>
  <c r="B614" i="1" s="1"/>
  <c r="B720" i="1" s="1"/>
  <c r="C97" i="1" l="1"/>
  <c r="C202" i="1"/>
  <c r="C308" i="1" s="1"/>
  <c r="C414" i="1" s="1"/>
  <c r="C520" i="1" s="1"/>
  <c r="C626" i="1" s="1"/>
  <c r="C732" i="1" s="1"/>
  <c r="B86" i="1"/>
  <c r="B191" i="1"/>
  <c r="B297" i="1" s="1"/>
  <c r="B403" i="1" s="1"/>
  <c r="B509" i="1" s="1"/>
  <c r="B615" i="1" s="1"/>
  <c r="B721" i="1" s="1"/>
  <c r="B192" i="1" l="1"/>
  <c r="B298" i="1" s="1"/>
  <c r="B404" i="1" s="1"/>
  <c r="B510" i="1" s="1"/>
  <c r="B616" i="1" s="1"/>
  <c r="B722" i="1" s="1"/>
  <c r="B87" i="1"/>
  <c r="C98" i="1"/>
  <c r="C203" i="1"/>
  <c r="C309" i="1" s="1"/>
  <c r="C415" i="1" s="1"/>
  <c r="C521" i="1" s="1"/>
  <c r="C627" i="1" s="1"/>
  <c r="C733" i="1" s="1"/>
  <c r="B88" i="1" l="1"/>
  <c r="B193" i="1"/>
  <c r="B299" i="1" s="1"/>
  <c r="B405" i="1" s="1"/>
  <c r="B511" i="1" s="1"/>
  <c r="B617" i="1" s="1"/>
  <c r="B723" i="1" s="1"/>
  <c r="C99" i="1"/>
  <c r="C204" i="1"/>
  <c r="C310" i="1" s="1"/>
  <c r="C416" i="1" s="1"/>
  <c r="C522" i="1" s="1"/>
  <c r="C628" i="1" s="1"/>
  <c r="C734" i="1" s="1"/>
  <c r="C205" i="1" l="1"/>
  <c r="C311" i="1" s="1"/>
  <c r="C417" i="1" s="1"/>
  <c r="C523" i="1" s="1"/>
  <c r="C629" i="1" s="1"/>
  <c r="C735" i="1" s="1"/>
  <c r="C100" i="1"/>
  <c r="B89" i="1"/>
  <c r="B194" i="1"/>
  <c r="B300" i="1" s="1"/>
  <c r="B406" i="1" s="1"/>
  <c r="B512" i="1" s="1"/>
  <c r="B618" i="1" s="1"/>
  <c r="B724" i="1" s="1"/>
  <c r="B90" i="1" l="1"/>
  <c r="B195" i="1"/>
  <c r="B301" i="1" s="1"/>
  <c r="B407" i="1" s="1"/>
  <c r="B513" i="1" s="1"/>
  <c r="B619" i="1" s="1"/>
  <c r="B725" i="1" s="1"/>
  <c r="C101" i="1"/>
  <c r="C206" i="1"/>
  <c r="C312" i="1" s="1"/>
  <c r="C418" i="1" s="1"/>
  <c r="C524" i="1" s="1"/>
  <c r="C630" i="1" s="1"/>
  <c r="C736" i="1" s="1"/>
  <c r="C102" i="1" l="1"/>
  <c r="C207" i="1"/>
  <c r="C313" i="1" s="1"/>
  <c r="C419" i="1" s="1"/>
  <c r="C525" i="1" s="1"/>
  <c r="C631" i="1" s="1"/>
  <c r="C737" i="1" s="1"/>
  <c r="B196" i="1"/>
  <c r="B302" i="1" s="1"/>
  <c r="B408" i="1" s="1"/>
  <c r="B514" i="1" s="1"/>
  <c r="B620" i="1" s="1"/>
  <c r="B726" i="1" s="1"/>
  <c r="B91" i="1"/>
  <c r="B92" i="1" l="1"/>
  <c r="B197" i="1"/>
  <c r="B303" i="1" s="1"/>
  <c r="B409" i="1" s="1"/>
  <c r="B515" i="1" s="1"/>
  <c r="B621" i="1" s="1"/>
  <c r="B727" i="1" s="1"/>
  <c r="C103" i="1"/>
  <c r="C208" i="1"/>
  <c r="C314" i="1" s="1"/>
  <c r="C420" i="1" s="1"/>
  <c r="C526" i="1" s="1"/>
  <c r="C632" i="1" s="1"/>
  <c r="C738" i="1" s="1"/>
  <c r="C209" i="1" l="1"/>
  <c r="C315" i="1" s="1"/>
  <c r="C421" i="1" s="1"/>
  <c r="C527" i="1" s="1"/>
  <c r="C633" i="1" s="1"/>
  <c r="C739" i="1" s="1"/>
  <c r="C104" i="1"/>
  <c r="B93" i="1"/>
  <c r="B198" i="1"/>
  <c r="B304" i="1" s="1"/>
  <c r="B410" i="1" s="1"/>
  <c r="B516" i="1" s="1"/>
  <c r="B622" i="1" s="1"/>
  <c r="B728" i="1" s="1"/>
  <c r="B94" i="1" l="1"/>
  <c r="B199" i="1"/>
  <c r="B305" i="1" s="1"/>
  <c r="B411" i="1" s="1"/>
  <c r="B517" i="1" s="1"/>
  <c r="B623" i="1" s="1"/>
  <c r="B729" i="1" s="1"/>
  <c r="C105" i="1"/>
  <c r="C210" i="1"/>
  <c r="C316" i="1" s="1"/>
  <c r="C422" i="1" s="1"/>
  <c r="C528" i="1" s="1"/>
  <c r="C634" i="1" s="1"/>
  <c r="C740" i="1" s="1"/>
  <c r="C106" i="1" l="1"/>
  <c r="C211" i="1"/>
  <c r="C317" i="1" s="1"/>
  <c r="C423" i="1" s="1"/>
  <c r="C529" i="1" s="1"/>
  <c r="C635" i="1" s="1"/>
  <c r="C741" i="1" s="1"/>
  <c r="B200" i="1"/>
  <c r="B306" i="1" s="1"/>
  <c r="B412" i="1" s="1"/>
  <c r="B518" i="1" s="1"/>
  <c r="B624" i="1" s="1"/>
  <c r="B730" i="1" s="1"/>
  <c r="B95" i="1"/>
  <c r="B96" i="1" l="1"/>
  <c r="B201" i="1"/>
  <c r="B307" i="1" s="1"/>
  <c r="B413" i="1" s="1"/>
  <c r="B519" i="1" s="1"/>
  <c r="B625" i="1" s="1"/>
  <c r="B731" i="1" s="1"/>
  <c r="C107" i="1"/>
  <c r="C213" i="1" s="1"/>
  <c r="C319" i="1" s="1"/>
  <c r="C425" i="1" s="1"/>
  <c r="C531" i="1" s="1"/>
  <c r="C637" i="1" s="1"/>
  <c r="C743" i="1" s="1"/>
  <c r="C212" i="1"/>
  <c r="C318" i="1" s="1"/>
  <c r="C424" i="1" s="1"/>
  <c r="C530" i="1" s="1"/>
  <c r="C636" i="1" s="1"/>
  <c r="C742" i="1" s="1"/>
  <c r="B97" i="1" l="1"/>
  <c r="B202" i="1"/>
  <c r="B308" i="1" s="1"/>
  <c r="B414" i="1" s="1"/>
  <c r="B520" i="1" s="1"/>
  <c r="B626" i="1" s="1"/>
  <c r="B732" i="1" s="1"/>
  <c r="B98" i="1" l="1"/>
  <c r="B203" i="1"/>
  <c r="B309" i="1" s="1"/>
  <c r="B415" i="1" s="1"/>
  <c r="B521" i="1" s="1"/>
  <c r="B627" i="1" s="1"/>
  <c r="B733" i="1" s="1"/>
  <c r="B204" i="1" l="1"/>
  <c r="B310" i="1" s="1"/>
  <c r="B416" i="1" s="1"/>
  <c r="B522" i="1" s="1"/>
  <c r="B628" i="1" s="1"/>
  <c r="B734" i="1" s="1"/>
  <c r="B99" i="1"/>
  <c r="B100" i="1" l="1"/>
  <c r="B205" i="1"/>
  <c r="B311" i="1" s="1"/>
  <c r="B417" i="1" s="1"/>
  <c r="B523" i="1" s="1"/>
  <c r="B629" i="1" s="1"/>
  <c r="B735" i="1" s="1"/>
  <c r="B101" i="1" l="1"/>
  <c r="B206" i="1"/>
  <c r="B312" i="1" s="1"/>
  <c r="B418" i="1" s="1"/>
  <c r="B524" i="1" s="1"/>
  <c r="B630" i="1" s="1"/>
  <c r="B736" i="1" s="1"/>
  <c r="B102" i="1" l="1"/>
  <c r="B207" i="1"/>
  <c r="B313" i="1" s="1"/>
  <c r="B419" i="1" s="1"/>
  <c r="B525" i="1" s="1"/>
  <c r="B631" i="1" s="1"/>
  <c r="B737" i="1" s="1"/>
  <c r="B208" i="1" l="1"/>
  <c r="B314" i="1" s="1"/>
  <c r="B420" i="1" s="1"/>
  <c r="B526" i="1" s="1"/>
  <c r="B632" i="1" s="1"/>
  <c r="B738" i="1" s="1"/>
  <c r="B103" i="1"/>
  <c r="B104" i="1" l="1"/>
  <c r="B209" i="1"/>
  <c r="B315" i="1" s="1"/>
  <c r="B421" i="1" s="1"/>
  <c r="B527" i="1" s="1"/>
  <c r="B633" i="1" s="1"/>
  <c r="B739" i="1" s="1"/>
  <c r="B105" i="1" l="1"/>
  <c r="B210" i="1"/>
  <c r="B316" i="1" s="1"/>
  <c r="B422" i="1" s="1"/>
  <c r="B528" i="1" s="1"/>
  <c r="B634" i="1" s="1"/>
  <c r="B740" i="1" s="1"/>
  <c r="B106" i="1" l="1"/>
  <c r="B211" i="1"/>
  <c r="B317" i="1" s="1"/>
  <c r="B423" i="1" s="1"/>
  <c r="B529" i="1" s="1"/>
  <c r="B635" i="1" s="1"/>
  <c r="B741" i="1" s="1"/>
  <c r="B212" i="1" l="1"/>
  <c r="B318" i="1" s="1"/>
  <c r="B424" i="1" s="1"/>
  <c r="B530" i="1" s="1"/>
  <c r="B636" i="1" s="1"/>
  <c r="B742" i="1" s="1"/>
  <c r="B107" i="1"/>
  <c r="B213" i="1" s="1"/>
  <c r="B319" i="1" s="1"/>
  <c r="B425" i="1" s="1"/>
  <c r="B531" i="1" s="1"/>
  <c r="B637" i="1" s="1"/>
  <c r="B743" i="1" s="1"/>
</calcChain>
</file>

<file path=xl/sharedStrings.xml><?xml version="1.0" encoding="utf-8"?>
<sst xmlns="http://schemas.openxmlformats.org/spreadsheetml/2006/main" count="1337" uniqueCount="534">
  <si>
    <t>Zone_Id</t>
  </si>
  <si>
    <t>Service_Level</t>
  </si>
  <si>
    <t>Type</t>
  </si>
  <si>
    <t>Weight</t>
  </si>
  <si>
    <t>Price</t>
  </si>
  <si>
    <t>RateCode</t>
  </si>
  <si>
    <t>Customer Name</t>
  </si>
  <si>
    <t>Rate Effective From:</t>
  </si>
  <si>
    <t>1stJanu</t>
  </si>
  <si>
    <t>E</t>
  </si>
  <si>
    <t xml:space="preserve">Origin               </t>
  </si>
  <si>
    <t>: Sri Lanka</t>
  </si>
  <si>
    <t xml:space="preserve">Service              </t>
  </si>
  <si>
    <t>: Express Saver Exports</t>
  </si>
  <si>
    <t xml:space="preserve">Rate Effective From  </t>
  </si>
  <si>
    <t>Published Currency   :</t>
  </si>
  <si>
    <t>Zone</t>
  </si>
  <si>
    <t xml:space="preserve">UPS Express Envelopes </t>
  </si>
  <si>
    <t>Weight | KG</t>
  </si>
  <si>
    <t>*Please note the below rates are only applicable for the Letter express service and not for Document express</t>
  </si>
  <si>
    <t xml:space="preserve">Documents over 5Kg and Packages </t>
  </si>
  <si>
    <t>Service:</t>
  </si>
  <si>
    <t>Express Saver Export</t>
  </si>
  <si>
    <t>CusID</t>
  </si>
  <si>
    <t>Country</t>
  </si>
  <si>
    <t>L</t>
  </si>
  <si>
    <t>Env</t>
  </si>
  <si>
    <t>D</t>
  </si>
  <si>
    <t>Doc</t>
  </si>
  <si>
    <t>N</t>
  </si>
  <si>
    <t>Non Doc</t>
  </si>
  <si>
    <t>EPP</t>
  </si>
  <si>
    <t>EXP</t>
  </si>
  <si>
    <t>Afghanistan</t>
  </si>
  <si>
    <t>AF</t>
  </si>
  <si>
    <t>Express Saver Import</t>
  </si>
  <si>
    <t>IMP</t>
  </si>
  <si>
    <t>Finland</t>
  </si>
  <si>
    <t>FI</t>
  </si>
  <si>
    <t>Albania</t>
  </si>
  <si>
    <t>AL</t>
  </si>
  <si>
    <t>Algeria</t>
  </si>
  <si>
    <t>DZ</t>
  </si>
  <si>
    <t>American Samoa</t>
  </si>
  <si>
    <t>AS</t>
  </si>
  <si>
    <t>Andorra</t>
  </si>
  <si>
    <t>AD</t>
  </si>
  <si>
    <t>Angola</t>
  </si>
  <si>
    <t>AO</t>
  </si>
  <si>
    <t>Anguilla</t>
  </si>
  <si>
    <t>AI</t>
  </si>
  <si>
    <t>Antigua and Barbuda</t>
  </si>
  <si>
    <t>AG</t>
  </si>
  <si>
    <t>Argentina</t>
  </si>
  <si>
    <t>AR</t>
  </si>
  <si>
    <t>Armenia</t>
  </si>
  <si>
    <t>AM</t>
  </si>
  <si>
    <t>Aruba</t>
  </si>
  <si>
    <t>AW</t>
  </si>
  <si>
    <t>Australia</t>
  </si>
  <si>
    <t>AU</t>
  </si>
  <si>
    <t>Austria</t>
  </si>
  <si>
    <t>AT</t>
  </si>
  <si>
    <t>Azerbaijan</t>
  </si>
  <si>
    <t>AZ</t>
  </si>
  <si>
    <t>Portugal</t>
  </si>
  <si>
    <t>PT</t>
  </si>
  <si>
    <t>Bahamas</t>
  </si>
  <si>
    <t>BS</t>
  </si>
  <si>
    <t>Bahrain</t>
  </si>
  <si>
    <t>BH</t>
  </si>
  <si>
    <t>Bangladesh</t>
  </si>
  <si>
    <t>BD</t>
  </si>
  <si>
    <t>Barbados</t>
  </si>
  <si>
    <t>BB</t>
  </si>
  <si>
    <t>Belarus/ Byelorussia</t>
  </si>
  <si>
    <t>BY</t>
  </si>
  <si>
    <t>Belgium</t>
  </si>
  <si>
    <t>BE</t>
  </si>
  <si>
    <t>Belize</t>
  </si>
  <si>
    <t>BZ</t>
  </si>
  <si>
    <t>Benin</t>
  </si>
  <si>
    <t>BJ</t>
  </si>
  <si>
    <t>Bermuda</t>
  </si>
  <si>
    <t>BM</t>
  </si>
  <si>
    <t>Bhutan</t>
  </si>
  <si>
    <t>BT</t>
  </si>
  <si>
    <t>Bolivia</t>
  </si>
  <si>
    <t>BO</t>
  </si>
  <si>
    <t>Bonaire, St. Eustatius, Saba</t>
  </si>
  <si>
    <t>BQ</t>
  </si>
  <si>
    <t>Bosnia and Herzegovina</t>
  </si>
  <si>
    <t>BA</t>
  </si>
  <si>
    <t>Botswana</t>
  </si>
  <si>
    <t>BW</t>
  </si>
  <si>
    <t>Brazil</t>
  </si>
  <si>
    <t>BR</t>
  </si>
  <si>
    <t>British Virgin Islands</t>
  </si>
  <si>
    <t>VG</t>
  </si>
  <si>
    <t>Brunei</t>
  </si>
  <si>
    <t>BN</t>
  </si>
  <si>
    <t>Germany</t>
  </si>
  <si>
    <t>DE</t>
  </si>
  <si>
    <t>Bulgaria</t>
  </si>
  <si>
    <t>BG</t>
  </si>
  <si>
    <t>Burkina Faso</t>
  </si>
  <si>
    <t>BF</t>
  </si>
  <si>
    <t>Burundi</t>
  </si>
  <si>
    <t>BI</t>
  </si>
  <si>
    <t>Cambodia</t>
  </si>
  <si>
    <t>KH</t>
  </si>
  <si>
    <t>Cameroon</t>
  </si>
  <si>
    <t>CM</t>
  </si>
  <si>
    <t>Italy</t>
  </si>
  <si>
    <t>IT</t>
  </si>
  <si>
    <t>Canada</t>
  </si>
  <si>
    <t>CA</t>
  </si>
  <si>
    <t>Canary Islands (Spain)</t>
  </si>
  <si>
    <t>IC</t>
  </si>
  <si>
    <t>Cape Verde</t>
  </si>
  <si>
    <t>CV</t>
  </si>
  <si>
    <t>Cayman Islands</t>
  </si>
  <si>
    <t>KY</t>
  </si>
  <si>
    <t>Central African Republic</t>
  </si>
  <si>
    <t>CF</t>
  </si>
  <si>
    <t>Ceuta (Spain)</t>
  </si>
  <si>
    <t>ES</t>
  </si>
  <si>
    <t>Chad</t>
  </si>
  <si>
    <t>TD</t>
  </si>
  <si>
    <t>Chile</t>
  </si>
  <si>
    <t>CL</t>
  </si>
  <si>
    <t>China</t>
  </si>
  <si>
    <t>CN</t>
  </si>
  <si>
    <t>Colombia</t>
  </si>
  <si>
    <t>CO</t>
  </si>
  <si>
    <t>Comoros</t>
  </si>
  <si>
    <t>KM</t>
  </si>
  <si>
    <t>Congo (Brazzaville)</t>
  </si>
  <si>
    <t>CG</t>
  </si>
  <si>
    <t>Congo, Democratic Republic of</t>
  </si>
  <si>
    <t>CD</t>
  </si>
  <si>
    <t>Cook Islands</t>
  </si>
  <si>
    <t>CK</t>
  </si>
  <si>
    <t>Costa Rica</t>
  </si>
  <si>
    <t>CR</t>
  </si>
  <si>
    <t>Cote d'Ivoire (Ivory Coast)</t>
  </si>
  <si>
    <t>CI</t>
  </si>
  <si>
    <t>Croatia</t>
  </si>
  <si>
    <t>HR</t>
  </si>
  <si>
    <t>Cuba</t>
  </si>
  <si>
    <t>CU</t>
  </si>
  <si>
    <t>Curacao</t>
  </si>
  <si>
    <t>CW</t>
  </si>
  <si>
    <t>Cyprus</t>
  </si>
  <si>
    <t>CY</t>
  </si>
  <si>
    <t>Czech Republic</t>
  </si>
  <si>
    <t>CZ</t>
  </si>
  <si>
    <t>Denmark</t>
  </si>
  <si>
    <t>DK</t>
  </si>
  <si>
    <t>Djibouti</t>
  </si>
  <si>
    <t>DJ</t>
  </si>
  <si>
    <t>Dominica</t>
  </si>
  <si>
    <t>DM</t>
  </si>
  <si>
    <t>Dominican Republic</t>
  </si>
  <si>
    <t>DO</t>
  </si>
  <si>
    <t>Ecuador</t>
  </si>
  <si>
    <t>EC</t>
  </si>
  <si>
    <t>Egypt</t>
  </si>
  <si>
    <t>EG</t>
  </si>
  <si>
    <t>El Salvador</t>
  </si>
  <si>
    <t>SV</t>
  </si>
  <si>
    <t>UK</t>
  </si>
  <si>
    <t>GB</t>
  </si>
  <si>
    <t>Equatorial Guinea</t>
  </si>
  <si>
    <t>GQ</t>
  </si>
  <si>
    <t>Eritrea</t>
  </si>
  <si>
    <t>ER</t>
  </si>
  <si>
    <t>Estonia</t>
  </si>
  <si>
    <t>EE</t>
  </si>
  <si>
    <t>Ethiopia</t>
  </si>
  <si>
    <t>ET</t>
  </si>
  <si>
    <t>Faroe Islands</t>
  </si>
  <si>
    <t>FO</t>
  </si>
  <si>
    <t>Fiji</t>
  </si>
  <si>
    <t>FJ</t>
  </si>
  <si>
    <t>France</t>
  </si>
  <si>
    <t>FR</t>
  </si>
  <si>
    <t>French Guiana</t>
  </si>
  <si>
    <t>GF</t>
  </si>
  <si>
    <t>French Polynesia</t>
  </si>
  <si>
    <t>PF</t>
  </si>
  <si>
    <t>Gabon</t>
  </si>
  <si>
    <t>GA</t>
  </si>
  <si>
    <t>Gambia</t>
  </si>
  <si>
    <t>GM</t>
  </si>
  <si>
    <t>Georgia</t>
  </si>
  <si>
    <t>GE</t>
  </si>
  <si>
    <t>Ghana</t>
  </si>
  <si>
    <t>GH</t>
  </si>
  <si>
    <t>Gibraltar</t>
  </si>
  <si>
    <t>GI</t>
  </si>
  <si>
    <t>Greece</t>
  </si>
  <si>
    <t>GR</t>
  </si>
  <si>
    <t>Greenland</t>
  </si>
  <si>
    <t>GL</t>
  </si>
  <si>
    <t>Grenada</t>
  </si>
  <si>
    <t>GD</t>
  </si>
  <si>
    <t>Guadeloupe</t>
  </si>
  <si>
    <t>GP</t>
  </si>
  <si>
    <t>Guam</t>
  </si>
  <si>
    <t>GU</t>
  </si>
  <si>
    <t>Guatemala</t>
  </si>
  <si>
    <t>GT</t>
  </si>
  <si>
    <t>Guernsey (Channel Islands)</t>
  </si>
  <si>
    <t>GG</t>
  </si>
  <si>
    <t>Guinea</t>
  </si>
  <si>
    <t>GN</t>
  </si>
  <si>
    <t>Guinea-Bissau</t>
  </si>
  <si>
    <t>GW</t>
  </si>
  <si>
    <t>Guyana</t>
  </si>
  <si>
    <t>GY</t>
  </si>
  <si>
    <t>Haiti</t>
  </si>
  <si>
    <t>HT</t>
  </si>
  <si>
    <t>Heligoland (Germany)</t>
  </si>
  <si>
    <t>Honduras</t>
  </si>
  <si>
    <t>HN</t>
  </si>
  <si>
    <t>Hong Kong</t>
  </si>
  <si>
    <t>HK</t>
  </si>
  <si>
    <t>Hungary</t>
  </si>
  <si>
    <t>HU</t>
  </si>
  <si>
    <t>Iceland</t>
  </si>
  <si>
    <t>IS</t>
  </si>
  <si>
    <t>India</t>
  </si>
  <si>
    <t>IN</t>
  </si>
  <si>
    <t>Indonesia</t>
  </si>
  <si>
    <t>ID</t>
  </si>
  <si>
    <t>Iraq</t>
  </si>
  <si>
    <t>IQ</t>
  </si>
  <si>
    <t>Ireland, Republic of</t>
  </si>
  <si>
    <t>IE</t>
  </si>
  <si>
    <t>Israel</t>
  </si>
  <si>
    <t>IL</t>
  </si>
  <si>
    <t>Jamaica</t>
  </si>
  <si>
    <t>JM</t>
  </si>
  <si>
    <t>Japan</t>
  </si>
  <si>
    <t>JP</t>
  </si>
  <si>
    <t>Jersey (Channel Islands)</t>
  </si>
  <si>
    <t>JE</t>
  </si>
  <si>
    <t>Jordan</t>
  </si>
  <si>
    <t>JO</t>
  </si>
  <si>
    <t>Kazakhstan</t>
  </si>
  <si>
    <t>KZ</t>
  </si>
  <si>
    <t>Kenya</t>
  </si>
  <si>
    <t>KE</t>
  </si>
  <si>
    <t>Kirghizia (Kyrgyzstan)</t>
  </si>
  <si>
    <t>KG</t>
  </si>
  <si>
    <t>Kiribati</t>
  </si>
  <si>
    <t>KI</t>
  </si>
  <si>
    <t>South Korea</t>
  </si>
  <si>
    <t>KR</t>
  </si>
  <si>
    <t>Kosrae (Micronesia, Federated States of)</t>
  </si>
  <si>
    <t>FM</t>
  </si>
  <si>
    <t>Kuwait</t>
  </si>
  <si>
    <t>KW</t>
  </si>
  <si>
    <t>Laos</t>
  </si>
  <si>
    <t>LA</t>
  </si>
  <si>
    <t>Latvia</t>
  </si>
  <si>
    <t>LV</t>
  </si>
  <si>
    <t>Lebanon</t>
  </si>
  <si>
    <t>LB</t>
  </si>
  <si>
    <t>Lesotho</t>
  </si>
  <si>
    <t>LS</t>
  </si>
  <si>
    <t>Liberia</t>
  </si>
  <si>
    <t>LR</t>
  </si>
  <si>
    <t>Libyan Arab Jamahiriya</t>
  </si>
  <si>
    <t>LY</t>
  </si>
  <si>
    <t>Liechtenstein</t>
  </si>
  <si>
    <t>LI</t>
  </si>
  <si>
    <t>Lithuania</t>
  </si>
  <si>
    <t>LT</t>
  </si>
  <si>
    <t>Livigno (Italy)</t>
  </si>
  <si>
    <t>Luxembourg</t>
  </si>
  <si>
    <t>LU</t>
  </si>
  <si>
    <t>Macau</t>
  </si>
  <si>
    <t>MO</t>
  </si>
  <si>
    <t>Macedonia (FYROM)</t>
  </si>
  <si>
    <t>MK</t>
  </si>
  <si>
    <t>Madagascar</t>
  </si>
  <si>
    <t>MG</t>
  </si>
  <si>
    <t>Madeira (Portugal)</t>
  </si>
  <si>
    <t>Malawi</t>
  </si>
  <si>
    <t>MW</t>
  </si>
  <si>
    <t>Malaysia</t>
  </si>
  <si>
    <t>MY</t>
  </si>
  <si>
    <t>Maldives</t>
  </si>
  <si>
    <t>MV</t>
  </si>
  <si>
    <t>Mali</t>
  </si>
  <si>
    <t>ML</t>
  </si>
  <si>
    <t>Malta</t>
  </si>
  <si>
    <t>MT</t>
  </si>
  <si>
    <t>Marshall Islands</t>
  </si>
  <si>
    <t>MH</t>
  </si>
  <si>
    <t>Martinique</t>
  </si>
  <si>
    <t>MQ</t>
  </si>
  <si>
    <t>Mauritania</t>
  </si>
  <si>
    <t>MR</t>
  </si>
  <si>
    <t>Mauritius</t>
  </si>
  <si>
    <t>MU</t>
  </si>
  <si>
    <t>Mayotte</t>
  </si>
  <si>
    <t>YT</t>
  </si>
  <si>
    <t>Melilla (Spain)</t>
  </si>
  <si>
    <t>Mexico</t>
  </si>
  <si>
    <t>MX</t>
  </si>
  <si>
    <t>Micronesia, Federated States of</t>
  </si>
  <si>
    <t>Moldova</t>
  </si>
  <si>
    <t>MD</t>
  </si>
  <si>
    <t>Monaco (France)</t>
  </si>
  <si>
    <t>MC</t>
  </si>
  <si>
    <t>Mongolia</t>
  </si>
  <si>
    <t>MN</t>
  </si>
  <si>
    <t>Montenegro</t>
  </si>
  <si>
    <t>ME</t>
  </si>
  <si>
    <t>Montserrat</t>
  </si>
  <si>
    <t>MS</t>
  </si>
  <si>
    <t>Morocco</t>
  </si>
  <si>
    <t>MA</t>
  </si>
  <si>
    <t>Mount Athos ( Greece)</t>
  </si>
  <si>
    <t>Mozambique</t>
  </si>
  <si>
    <t>MZ</t>
  </si>
  <si>
    <t>Myanmar</t>
  </si>
  <si>
    <t>MM</t>
  </si>
  <si>
    <t>Nepal</t>
  </si>
  <si>
    <t>NP</t>
  </si>
  <si>
    <t>Netherlands</t>
  </si>
  <si>
    <t>NL</t>
  </si>
  <si>
    <t>New Caledonia</t>
  </si>
  <si>
    <t>NC</t>
  </si>
  <si>
    <t>New Zealand</t>
  </si>
  <si>
    <t>NZ</t>
  </si>
  <si>
    <t>Nicaragua</t>
  </si>
  <si>
    <t>NI</t>
  </si>
  <si>
    <t>Niger</t>
  </si>
  <si>
    <t>NE</t>
  </si>
  <si>
    <t>Nigeria</t>
  </si>
  <si>
    <t>NG</t>
  </si>
  <si>
    <t>Norfolk Island (Australia)</t>
  </si>
  <si>
    <t>Northern Ireland (United Kingdom)</t>
  </si>
  <si>
    <t>Northern Mariana Islands</t>
  </si>
  <si>
    <t>MP</t>
  </si>
  <si>
    <t>Norway</t>
  </si>
  <si>
    <t>NO</t>
  </si>
  <si>
    <t>Oman</t>
  </si>
  <si>
    <t>OM</t>
  </si>
  <si>
    <t>Pakistan</t>
  </si>
  <si>
    <t>PK</t>
  </si>
  <si>
    <t>Palau</t>
  </si>
  <si>
    <t>PW</t>
  </si>
  <si>
    <t>Panama</t>
  </si>
  <si>
    <t>PA</t>
  </si>
  <si>
    <t>Papua New Guinea</t>
  </si>
  <si>
    <t>PG</t>
  </si>
  <si>
    <t>Paraguay</t>
  </si>
  <si>
    <t>PY</t>
  </si>
  <si>
    <t>Peru</t>
  </si>
  <si>
    <t>PE</t>
  </si>
  <si>
    <t>Philippines</t>
  </si>
  <si>
    <t>PH</t>
  </si>
  <si>
    <t>Poland</t>
  </si>
  <si>
    <t>PL</t>
  </si>
  <si>
    <t>Ponape (Micronesia, Federated States of)</t>
  </si>
  <si>
    <t>Puerto Rico</t>
  </si>
  <si>
    <t>PR</t>
  </si>
  <si>
    <t>Qatar</t>
  </si>
  <si>
    <t>QA</t>
  </si>
  <si>
    <t>Reunion Island</t>
  </si>
  <si>
    <t>RE</t>
  </si>
  <si>
    <t>Romania</t>
  </si>
  <si>
    <t>RO</t>
  </si>
  <si>
    <t>Rota (Northern Mariana Islands)</t>
  </si>
  <si>
    <t>Russia</t>
  </si>
  <si>
    <t>RU</t>
  </si>
  <si>
    <t>Rwanda</t>
  </si>
  <si>
    <t>RW</t>
  </si>
  <si>
    <t>Saipan (Northern Mariana Islands)</t>
  </si>
  <si>
    <t>Samoa</t>
  </si>
  <si>
    <t>WS</t>
  </si>
  <si>
    <t>San Marino</t>
  </si>
  <si>
    <t>SM</t>
  </si>
  <si>
    <t>Saudi Arabia</t>
  </si>
  <si>
    <t>SA</t>
  </si>
  <si>
    <t>Scotland (United Kingdom)</t>
  </si>
  <si>
    <t>Senegal</t>
  </si>
  <si>
    <t>SN</t>
  </si>
  <si>
    <t>Serbia</t>
  </si>
  <si>
    <t>RS</t>
  </si>
  <si>
    <t>Seychelles</t>
  </si>
  <si>
    <t>SC</t>
  </si>
  <si>
    <t>Sierra Leone</t>
  </si>
  <si>
    <t>SL</t>
  </si>
  <si>
    <t>Singapore</t>
  </si>
  <si>
    <t>SG</t>
  </si>
  <si>
    <t>Slovakia</t>
  </si>
  <si>
    <t>SK</t>
  </si>
  <si>
    <t>Slovenia</t>
  </si>
  <si>
    <t>SI</t>
  </si>
  <si>
    <t>Solomon Islands</t>
  </si>
  <si>
    <t>SB</t>
  </si>
  <si>
    <t>South Africa</t>
  </si>
  <si>
    <t>ZA</t>
  </si>
  <si>
    <t>Spain</t>
  </si>
  <si>
    <t>St. Barthelemy</t>
  </si>
  <si>
    <t>BL</t>
  </si>
  <si>
    <t>St. Christopher (St. Kitts)</t>
  </si>
  <si>
    <t>KN</t>
  </si>
  <si>
    <t>St. Croix (U.S. Virgin Islands)</t>
  </si>
  <si>
    <t>VI</t>
  </si>
  <si>
    <t>St. John (U.S. Virgin Islands)</t>
  </si>
  <si>
    <t>St. Kitts and Nevis</t>
  </si>
  <si>
    <t>St. Lucia</t>
  </si>
  <si>
    <t>LC</t>
  </si>
  <si>
    <t>St. Maarten, St. Martin</t>
  </si>
  <si>
    <t>SX</t>
  </si>
  <si>
    <t>St. Thomas (U.S. Virgin Islands)</t>
  </si>
  <si>
    <t>St. Vincent &amp; the Grenadines</t>
  </si>
  <si>
    <t>VC</t>
  </si>
  <si>
    <t>Suriname</t>
  </si>
  <si>
    <t>SR</t>
  </si>
  <si>
    <t>Swaziland</t>
  </si>
  <si>
    <t>SZ</t>
  </si>
  <si>
    <t>Sweden</t>
  </si>
  <si>
    <t>SE</t>
  </si>
  <si>
    <t>Switzerland</t>
  </si>
  <si>
    <t>CH</t>
  </si>
  <si>
    <t>Syrian Arab Republic</t>
  </si>
  <si>
    <t>SY</t>
  </si>
  <si>
    <t>Tahiti (French Polynesia)</t>
  </si>
  <si>
    <t>Taiwan</t>
  </si>
  <si>
    <t>TW</t>
  </si>
  <si>
    <t>Tajikistan</t>
  </si>
  <si>
    <t>TJ</t>
  </si>
  <si>
    <t>Tanzania, United Republic of</t>
  </si>
  <si>
    <t>TZ</t>
  </si>
  <si>
    <t>Thailand</t>
  </si>
  <si>
    <t>TH</t>
  </si>
  <si>
    <t>Timor-Leste</t>
  </si>
  <si>
    <t>TL</t>
  </si>
  <si>
    <t>Tinian (Northern Mariana Islands)</t>
  </si>
  <si>
    <t>Togo</t>
  </si>
  <si>
    <t>TG</t>
  </si>
  <si>
    <t>Tonga</t>
  </si>
  <si>
    <t>TO</t>
  </si>
  <si>
    <t>Tortola (British Virgin Islands)</t>
  </si>
  <si>
    <t>Trinidad &amp; Tobago</t>
  </si>
  <si>
    <t>TT</t>
  </si>
  <si>
    <t>Truk (Micronesia, Federated States of)</t>
  </si>
  <si>
    <t>Tunisia</t>
  </si>
  <si>
    <t>TN</t>
  </si>
  <si>
    <t>Turkey</t>
  </si>
  <si>
    <t>TR</t>
  </si>
  <si>
    <t>Turks &amp; Caicos Islands</t>
  </si>
  <si>
    <t>TC</t>
  </si>
  <si>
    <t>Tuvalu</t>
  </si>
  <si>
    <t>TV</t>
  </si>
  <si>
    <t>U.S. Virgin Islands</t>
  </si>
  <si>
    <t>Uganda</t>
  </si>
  <si>
    <t>UG</t>
  </si>
  <si>
    <t>Ukraine</t>
  </si>
  <si>
    <t>UA</t>
  </si>
  <si>
    <t>Union Islands (St. Vincent &amp; the Grenadines)</t>
  </si>
  <si>
    <t>UAE</t>
  </si>
  <si>
    <t>AE</t>
  </si>
  <si>
    <t xml:space="preserve">UK </t>
  </si>
  <si>
    <t>US</t>
  </si>
  <si>
    <t>Uruguay</t>
  </si>
  <si>
    <t>UY</t>
  </si>
  <si>
    <t>Uzbekistan</t>
  </si>
  <si>
    <t>UZ</t>
  </si>
  <si>
    <t>Vanuatu</t>
  </si>
  <si>
    <t>VU</t>
  </si>
  <si>
    <t>Vatican City (Italy)</t>
  </si>
  <si>
    <t>VA</t>
  </si>
  <si>
    <t>Venezuela</t>
  </si>
  <si>
    <t>VE</t>
  </si>
  <si>
    <t>Vietnam</t>
  </si>
  <si>
    <t>VN</t>
  </si>
  <si>
    <t>Virgin Gorda (British Virgin Islands)</t>
  </si>
  <si>
    <t>Wales (United Kingdom)</t>
  </si>
  <si>
    <t>Wallis &amp; Futuna Islands</t>
  </si>
  <si>
    <t>WF</t>
  </si>
  <si>
    <t>Yap (Micronesia, Federated States of)</t>
  </si>
  <si>
    <t>Yemen, Republic of</t>
  </si>
  <si>
    <t>YE</t>
  </si>
  <si>
    <t>Zambia</t>
  </si>
  <si>
    <t>ZM</t>
  </si>
  <si>
    <t>Zimbabwe</t>
  </si>
  <si>
    <t>ZW</t>
  </si>
  <si>
    <t>UNITED PARCEL SERVICE EXPRESS SAVER SERVICE</t>
  </si>
  <si>
    <t>Origin:</t>
  </si>
  <si>
    <t>Sri Lanka</t>
  </si>
  <si>
    <t>Expedited</t>
  </si>
  <si>
    <t>Published Rate Effective:</t>
  </si>
  <si>
    <t>May 5, 2014</t>
  </si>
  <si>
    <t>Published Currency:</t>
  </si>
  <si>
    <t>USD</t>
  </si>
  <si>
    <t>Rate Chart Currency:</t>
  </si>
  <si>
    <t>Exchange Rate:</t>
  </si>
  <si>
    <t>Rate Chart WGT Units:</t>
  </si>
  <si>
    <t>Kgs</t>
  </si>
  <si>
    <t>Rates for demonstration purposes only actual charges will be based on percent off published rates at time of shipping.</t>
  </si>
  <si>
    <t>ENVELOPES</t>
  </si>
  <si>
    <t>Zones</t>
  </si>
  <si>
    <t xml:space="preserve"> DOCUMENTS</t>
  </si>
  <si>
    <t>Ship Weight   0.5</t>
  </si>
  <si>
    <t xml:space="preserve"> * Any fraction of a kilogram over the weight shown takes the next higher weight rate. </t>
  </si>
  <si>
    <t>PACKAGES</t>
  </si>
  <si>
    <t>Ship Weight   1.0</t>
  </si>
  <si>
    <t>+ 70.0 Multiplier per kg</t>
  </si>
  <si>
    <t>Min Rate</t>
  </si>
  <si>
    <t>SME120E23</t>
  </si>
  <si>
    <t>Customer</t>
  </si>
  <si>
    <t>: LKR - All in rate</t>
  </si>
  <si>
    <t>: EMS Speed Post Sri Lanka</t>
  </si>
  <si>
    <t>: TBC</t>
  </si>
  <si>
    <t>UPS Rate</t>
  </si>
  <si>
    <t>DOP Service Charge</t>
  </si>
  <si>
    <t>Total Charges</t>
  </si>
  <si>
    <r>
      <rPr>
        <b/>
        <sz val="10"/>
        <rFont val="Ups berlingske sans"/>
        <charset val="1"/>
      </rPr>
      <t>Documents upto 5Kg other than UPS Express Envelopes</t>
    </r>
    <r>
      <rPr>
        <b/>
        <sz val="10"/>
        <color theme="0"/>
        <rFont val="Ups berlingske sans"/>
      </rPr>
      <t xml:space="preserve"> </t>
    </r>
  </si>
  <si>
    <r>
      <t xml:space="preserve">  </t>
    </r>
    <r>
      <rPr>
        <b/>
        <sz val="20"/>
        <rFont val="Ups berlingske sans"/>
      </rPr>
      <t>UPS - Express Saver Service</t>
    </r>
  </si>
  <si>
    <t>Zone 1</t>
  </si>
  <si>
    <t>Zone 2</t>
  </si>
  <si>
    <t>Zone 3</t>
  </si>
  <si>
    <t>Zone 4</t>
  </si>
  <si>
    <t>Zone 5</t>
  </si>
  <si>
    <t>Zone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</si>
</sst>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"/>
    <numFmt numFmtId="165" formatCode="_(* #,##0.0_);_(* \(#,##0.0\);_(* &quot;-&quot;?_);_(@_)"/>
  </numFmts>
  <fonts count="49">
    <font>
      <sz val="10"/>
      <color rgb="FF000000"/>
      <name val="Arial"/>
    </font>
    <font>
      <sz val="11"/>
      <color theme="1"/>
      <name val="Calibri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9"/>
      <color rgb="FFFF0000"/>
      <name val="Merriweather"/>
    </font>
    <font>
      <sz val="10"/>
      <color theme="1"/>
      <name val="Calibri"/>
      <family val="2"/>
    </font>
    <font>
      <b/>
      <sz val="20"/>
      <color theme="0"/>
      <name val="Ups berlingske sans"/>
    </font>
    <font>
      <sz val="10"/>
      <name val="Arial"/>
      <family val="2"/>
    </font>
    <font>
      <b/>
      <sz val="9"/>
      <color rgb="FF000000"/>
      <name val="Merriweather"/>
    </font>
    <font>
      <sz val="9"/>
      <color rgb="FF000000"/>
      <name val="Merriweather"/>
    </font>
    <font>
      <b/>
      <sz val="9"/>
      <color rgb="FF000000"/>
      <name val="Ups berlingske sans md"/>
    </font>
    <font>
      <sz val="8"/>
      <color theme="1"/>
      <name val="Merriweather"/>
    </font>
    <font>
      <b/>
      <sz val="10"/>
      <color theme="0"/>
      <name val="Ups berlingske sans"/>
    </font>
    <font>
      <b/>
      <sz val="8"/>
      <color theme="0"/>
      <name val="Merriweather"/>
    </font>
    <font>
      <b/>
      <sz val="8"/>
      <color rgb="FF351C15"/>
      <name val="Ups berlingske sans"/>
    </font>
    <font>
      <b/>
      <sz val="9"/>
      <color theme="1"/>
      <name val="Ups berlingske sans xbd"/>
    </font>
    <font>
      <sz val="8"/>
      <color theme="1"/>
      <name val="Ups berlingske sans"/>
    </font>
    <font>
      <b/>
      <sz val="9"/>
      <color theme="1"/>
      <name val="Ups berlingske sans md"/>
    </font>
    <font>
      <b/>
      <sz val="8"/>
      <color theme="1"/>
      <name val="Ups berlingske sans"/>
    </font>
    <font>
      <b/>
      <sz val="9"/>
      <color rgb="FF000000"/>
      <name val="Ups berlingske sans xbd"/>
    </font>
    <font>
      <sz val="8"/>
      <color rgb="FF000000"/>
      <name val="Ups berlingske sans"/>
    </font>
    <font>
      <sz val="9"/>
      <color theme="1"/>
      <name val="Ups berlingske sans md"/>
    </font>
    <font>
      <i/>
      <sz val="9"/>
      <color theme="1"/>
      <name val="Ups berlingske sans md"/>
    </font>
    <font>
      <sz val="7"/>
      <color theme="1"/>
      <name val="Merriweather"/>
    </font>
    <font>
      <sz val="7"/>
      <color theme="1"/>
      <name val="Arial"/>
      <family val="2"/>
    </font>
    <font>
      <i/>
      <sz val="7"/>
      <color theme="1"/>
      <name val="Merriweather"/>
    </font>
    <font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0"/>
      <color rgb="FFFFFFFF"/>
      <name val="Times New Roman"/>
      <family val="1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i/>
      <sz val="10"/>
      <color theme="1"/>
      <name val="Times New Roman"/>
      <family val="1"/>
    </font>
    <font>
      <sz val="9"/>
      <color theme="1"/>
      <name val="UPS Berlingske Sans Md"/>
      <family val="3"/>
    </font>
    <font>
      <i/>
      <sz val="9"/>
      <color theme="1"/>
      <name val="UPS Berlingske Sans Md"/>
      <family val="3"/>
    </font>
    <font>
      <sz val="10"/>
      <color theme="1"/>
      <name val="UPS Berlingske Sans Md"/>
      <family val="3"/>
    </font>
    <font>
      <sz val="10"/>
      <name val="UPS Berlingske Sans Md"/>
      <family val="3"/>
    </font>
    <font>
      <b/>
      <sz val="10"/>
      <name val="Ups berlingske sans"/>
      <charset val="1"/>
    </font>
    <font>
      <b/>
      <sz val="10"/>
      <color theme="0"/>
      <name val="Ups berlingske sans"/>
      <charset val="1"/>
    </font>
    <font>
      <b/>
      <sz val="10"/>
      <name val="Ups berlingske sans"/>
    </font>
    <font>
      <b/>
      <sz val="8"/>
      <name val="Merriweather"/>
    </font>
    <font>
      <b/>
      <sz val="10"/>
      <color rgb="FF351C15"/>
      <name val="Ups berlingske sans"/>
    </font>
    <font>
      <b/>
      <sz val="20"/>
      <name val="Ups berlingske sans"/>
    </font>
    <font>
      <sz val="8"/>
      <name val="Ups berlingske sans"/>
    </font>
  </fonts>
  <fills count="17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D100"/>
        <bgColor rgb="FFFFD100"/>
      </patternFill>
    </fill>
    <fill>
      <patternFill patternType="solid">
        <fgColor rgb="FF800000"/>
        <bgColor rgb="FF800000"/>
      </patternFill>
    </fill>
    <fill>
      <patternFill patternType="solid">
        <fgColor rgb="FFA8D08D"/>
        <bgColor rgb="FFA8D08D"/>
      </patternFill>
    </fill>
    <fill>
      <patternFill patternType="solid">
        <fgColor rgb="FF3366FF"/>
        <bgColor rgb="FF3366FF"/>
      </patternFill>
    </fill>
    <fill>
      <patternFill patternType="solid">
        <fgColor rgb="FFFFFFCC"/>
        <bgColor rgb="FFFFFFCC"/>
      </patternFill>
    </fill>
    <fill>
      <patternFill patternType="solid">
        <fgColor rgb="FFFEF2CB"/>
        <bgColor rgb="FFFEF2CB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theme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0"/>
        <bgColor rgb="FF330000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43" fontId="1" fillId="2" borderId="1" xfId="0" applyNumberFormat="1" applyFont="1" applyFill="1" applyBorder="1"/>
    <xf numFmtId="49" fontId="2" fillId="0" borderId="0" xfId="0" applyNumberFormat="1" applyFont="1"/>
    <xf numFmtId="0" fontId="2" fillId="0" borderId="0" xfId="0" applyFont="1"/>
    <xf numFmtId="49" fontId="3" fillId="0" borderId="0" xfId="0" applyNumberFormat="1" applyFont="1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43" fontId="4" fillId="2" borderId="1" xfId="0" applyNumberFormat="1" applyFont="1" applyFill="1" applyBorder="1"/>
    <xf numFmtId="164" fontId="1" fillId="2" borderId="1" xfId="0" applyNumberFormat="1" applyFont="1" applyFill="1" applyBorder="1"/>
    <xf numFmtId="43" fontId="5" fillId="3" borderId="1" xfId="0" applyNumberFormat="1" applyFont="1" applyFill="1" applyBorder="1" applyAlignment="1">
      <alignment vertical="center"/>
    </xf>
    <xf numFmtId="0" fontId="6" fillId="0" borderId="0" xfId="0" applyFont="1"/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/>
    <xf numFmtId="0" fontId="1" fillId="4" borderId="1" xfId="0" applyFont="1" applyFill="1" applyBorder="1"/>
    <xf numFmtId="43" fontId="4" fillId="4" borderId="1" xfId="0" applyNumberFormat="1" applyFont="1" applyFill="1" applyBorder="1"/>
    <xf numFmtId="0" fontId="4" fillId="0" borderId="0" xfId="0" applyFont="1"/>
    <xf numFmtId="0" fontId="12" fillId="3" borderId="1" xfId="0" applyFont="1" applyFill="1" applyBorder="1"/>
    <xf numFmtId="43" fontId="9" fillId="0" borderId="5" xfId="0" applyNumberFormat="1" applyFont="1" applyBorder="1" applyAlignment="1">
      <alignment vertical="center"/>
    </xf>
    <xf numFmtId="49" fontId="9" fillId="0" borderId="0" xfId="0" applyNumberFormat="1" applyFont="1" applyAlignment="1">
      <alignment horizontal="left" vertical="center"/>
    </xf>
    <xf numFmtId="49" fontId="11" fillId="3" borderId="1" xfId="0" applyNumberFormat="1" applyFont="1" applyFill="1" applyBorder="1" applyAlignment="1">
      <alignment vertical="center"/>
    </xf>
    <xf numFmtId="43" fontId="9" fillId="0" borderId="0" xfId="0" applyNumberFormat="1" applyFont="1" applyAlignment="1">
      <alignment horizontal="center"/>
    </xf>
    <xf numFmtId="43" fontId="9" fillId="0" borderId="6" xfId="0" applyNumberFormat="1" applyFont="1" applyBorder="1" applyAlignment="1">
      <alignment horizontal="center"/>
    </xf>
    <xf numFmtId="43" fontId="9" fillId="0" borderId="7" xfId="0" applyNumberFormat="1" applyFont="1" applyBorder="1" applyAlignment="1">
      <alignment horizontal="left" vertical="center"/>
    </xf>
    <xf numFmtId="49" fontId="9" fillId="0" borderId="8" xfId="0" applyNumberFormat="1" applyFont="1" applyBorder="1" applyAlignment="1">
      <alignment vertical="center"/>
    </xf>
    <xf numFmtId="49" fontId="11" fillId="3" borderId="9" xfId="0" applyNumberFormat="1" applyFont="1" applyFill="1" applyBorder="1" applyAlignment="1">
      <alignment vertical="center"/>
    </xf>
    <xf numFmtId="43" fontId="9" fillId="0" borderId="10" xfId="0" applyNumberFormat="1" applyFont="1" applyBorder="1" applyAlignment="1">
      <alignment horizontal="center"/>
    </xf>
    <xf numFmtId="0" fontId="4" fillId="3" borderId="1" xfId="0" applyFont="1" applyFill="1" applyBorder="1"/>
    <xf numFmtId="9" fontId="4" fillId="3" borderId="1" xfId="0" applyNumberFormat="1" applyFont="1" applyFill="1" applyBorder="1"/>
    <xf numFmtId="2" fontId="21" fillId="0" borderId="0" xfId="0" applyNumberFormat="1" applyFont="1" applyAlignment="1">
      <alignment horizontal="center" vertical="center"/>
    </xf>
    <xf numFmtId="2" fontId="21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wrapText="1"/>
    </xf>
    <xf numFmtId="2" fontId="11" fillId="5" borderId="14" xfId="0" applyNumberFormat="1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left"/>
    </xf>
    <xf numFmtId="0" fontId="25" fillId="0" borderId="0" xfId="0" applyFont="1"/>
    <xf numFmtId="0" fontId="25" fillId="3" borderId="1" xfId="0" applyFont="1" applyFill="1" applyBorder="1"/>
    <xf numFmtId="0" fontId="26" fillId="3" borderId="1" xfId="0" applyFont="1" applyFill="1" applyBorder="1"/>
    <xf numFmtId="0" fontId="26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7" fillId="0" borderId="0" xfId="0" applyFont="1"/>
    <xf numFmtId="49" fontId="4" fillId="0" borderId="0" xfId="0" applyNumberFormat="1" applyFont="1"/>
    <xf numFmtId="49" fontId="0" fillId="0" borderId="0" xfId="0" applyNumberFormat="1"/>
    <xf numFmtId="0" fontId="14" fillId="6" borderId="1" xfId="0" applyFont="1" applyFill="1" applyBorder="1" applyAlignment="1">
      <alignment horizontal="center" vertical="center"/>
    </xf>
    <xf numFmtId="39" fontId="4" fillId="0" borderId="0" xfId="0" applyNumberFormat="1" applyFont="1"/>
    <xf numFmtId="0" fontId="4" fillId="7" borderId="1" xfId="0" applyFont="1" applyFill="1" applyBorder="1"/>
    <xf numFmtId="2" fontId="0" fillId="0" borderId="0" xfId="0" applyNumberFormat="1"/>
    <xf numFmtId="0" fontId="28" fillId="0" borderId="22" xfId="0" applyFont="1" applyBorder="1" applyAlignment="1">
      <alignment horizontal="left"/>
    </xf>
    <xf numFmtId="0" fontId="28" fillId="0" borderId="0" xfId="0" applyFont="1" applyAlignment="1">
      <alignment horizontal="left"/>
    </xf>
    <xf numFmtId="0" fontId="4" fillId="0" borderId="2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44" fontId="30" fillId="9" borderId="1" xfId="0" applyNumberFormat="1" applyFont="1" applyFill="1" applyBorder="1"/>
    <xf numFmtId="49" fontId="30" fillId="9" borderId="1" xfId="0" applyNumberFormat="1" applyFont="1" applyFill="1" applyBorder="1"/>
    <xf numFmtId="44" fontId="31" fillId="9" borderId="1" xfId="0" applyNumberFormat="1" applyFont="1" applyFill="1" applyBorder="1"/>
    <xf numFmtId="0" fontId="31" fillId="9" borderId="1" xfId="0" applyFont="1" applyFill="1" applyBorder="1"/>
    <xf numFmtId="43" fontId="30" fillId="9" borderId="1" xfId="0" applyNumberFormat="1" applyFont="1" applyFill="1" applyBorder="1"/>
    <xf numFmtId="49" fontId="30" fillId="9" borderId="1" xfId="0" applyNumberFormat="1" applyFont="1" applyFill="1" applyBorder="1" applyAlignment="1">
      <alignment horizontal="left"/>
    </xf>
    <xf numFmtId="43" fontId="31" fillId="9" borderId="1" xfId="0" applyNumberFormat="1" applyFont="1" applyFill="1" applyBorder="1"/>
    <xf numFmtId="2" fontId="30" fillId="9" borderId="1" xfId="0" applyNumberFormat="1" applyFont="1" applyFill="1" applyBorder="1" applyAlignment="1">
      <alignment horizontal="left"/>
    </xf>
    <xf numFmtId="43" fontId="32" fillId="9" borderId="1" xfId="0" applyNumberFormat="1" applyFont="1" applyFill="1" applyBorder="1"/>
    <xf numFmtId="0" fontId="30" fillId="9" borderId="1" xfId="0" applyFont="1" applyFill="1" applyBorder="1"/>
    <xf numFmtId="0" fontId="29" fillId="8" borderId="9" xfId="0" applyFont="1" applyFill="1" applyBorder="1"/>
    <xf numFmtId="0" fontId="33" fillId="8" borderId="9" xfId="0" applyFont="1" applyFill="1" applyBorder="1"/>
    <xf numFmtId="0" fontId="34" fillId="9" borderId="1" xfId="0" applyFont="1" applyFill="1" applyBorder="1"/>
    <xf numFmtId="44" fontId="30" fillId="9" borderId="1" xfId="0" applyNumberFormat="1" applyFont="1" applyFill="1" applyBorder="1" applyAlignment="1">
      <alignment horizontal="right"/>
    </xf>
    <xf numFmtId="0" fontId="32" fillId="9" borderId="12" xfId="0" applyFont="1" applyFill="1" applyBorder="1" applyAlignment="1">
      <alignment horizontal="center"/>
    </xf>
    <xf numFmtId="0" fontId="32" fillId="9" borderId="1" xfId="0" applyFont="1" applyFill="1" applyBorder="1"/>
    <xf numFmtId="4" fontId="34" fillId="9" borderId="1" xfId="0" applyNumberFormat="1" applyFont="1" applyFill="1" applyBorder="1" applyAlignment="1">
      <alignment horizontal="center"/>
    </xf>
    <xf numFmtId="49" fontId="34" fillId="9" borderId="1" xfId="0" applyNumberFormat="1" applyFont="1" applyFill="1" applyBorder="1" applyAlignment="1">
      <alignment horizontal="right"/>
    </xf>
    <xf numFmtId="165" fontId="30" fillId="9" borderId="1" xfId="0" applyNumberFormat="1" applyFont="1" applyFill="1" applyBorder="1" applyAlignment="1">
      <alignment horizontal="right"/>
    </xf>
    <xf numFmtId="165" fontId="35" fillId="9" borderId="1" xfId="0" applyNumberFormat="1" applyFont="1" applyFill="1" applyBorder="1"/>
    <xf numFmtId="4" fontId="34" fillId="9" borderId="1" xfId="0" applyNumberFormat="1" applyFont="1" applyFill="1" applyBorder="1"/>
    <xf numFmtId="0" fontId="35" fillId="9" borderId="1" xfId="0" applyFont="1" applyFill="1" applyBorder="1"/>
    <xf numFmtId="165" fontId="35" fillId="9" borderId="1" xfId="0" applyNumberFormat="1" applyFont="1" applyFill="1" applyBorder="1" applyAlignment="1">
      <alignment horizontal="right"/>
    </xf>
    <xf numFmtId="165" fontId="36" fillId="9" borderId="1" xfId="0" applyNumberFormat="1" applyFont="1" applyFill="1" applyBorder="1"/>
    <xf numFmtId="2" fontId="34" fillId="9" borderId="1" xfId="0" applyNumberFormat="1" applyFont="1" applyFill="1" applyBorder="1" applyAlignment="1">
      <alignment horizontal="right"/>
    </xf>
    <xf numFmtId="2" fontId="37" fillId="9" borderId="1" xfId="0" applyNumberFormat="1" applyFont="1" applyFill="1" applyBorder="1"/>
    <xf numFmtId="2" fontId="37" fillId="9" borderId="1" xfId="0" applyNumberFormat="1" applyFont="1" applyFill="1" applyBorder="1" applyAlignment="1">
      <alignment horizontal="right"/>
    </xf>
    <xf numFmtId="4" fontId="34" fillId="0" borderId="0" xfId="0" applyNumberFormat="1" applyFont="1" applyAlignment="1">
      <alignment horizontal="center"/>
    </xf>
    <xf numFmtId="2" fontId="34" fillId="0" borderId="0" xfId="0" applyNumberFormat="1" applyFont="1" applyAlignment="1">
      <alignment horizontal="right"/>
    </xf>
    <xf numFmtId="49" fontId="11" fillId="3" borderId="21" xfId="0" applyNumberFormat="1" applyFont="1" applyFill="1" applyBorder="1" applyAlignment="1">
      <alignment vertical="center"/>
    </xf>
    <xf numFmtId="49" fontId="9" fillId="0" borderId="20" xfId="0" applyNumberFormat="1" applyFont="1" applyBorder="1" applyAlignment="1">
      <alignment vertical="center"/>
    </xf>
    <xf numFmtId="49" fontId="9" fillId="0" borderId="21" xfId="0" applyNumberFormat="1" applyFont="1" applyBorder="1" applyAlignment="1">
      <alignment vertical="center"/>
    </xf>
    <xf numFmtId="49" fontId="10" fillId="0" borderId="21" xfId="0" applyNumberFormat="1" applyFont="1" applyBorder="1" applyAlignment="1">
      <alignment vertical="center"/>
    </xf>
    <xf numFmtId="44" fontId="10" fillId="0" borderId="21" xfId="0" applyNumberFormat="1" applyFont="1" applyBorder="1" applyAlignment="1">
      <alignment horizontal="center"/>
    </xf>
    <xf numFmtId="44" fontId="10" fillId="0" borderId="18" xfId="0" applyNumberFormat="1" applyFont="1" applyBorder="1" applyAlignment="1">
      <alignment horizontal="center"/>
    </xf>
    <xf numFmtId="165" fontId="38" fillId="3" borderId="30" xfId="0" applyNumberFormat="1" applyFont="1" applyFill="1" applyBorder="1"/>
    <xf numFmtId="4" fontId="38" fillId="3" borderId="31" xfId="0" applyNumberFormat="1" applyFont="1" applyFill="1" applyBorder="1" applyAlignment="1">
      <alignment horizontal="center" textRotation="90"/>
    </xf>
    <xf numFmtId="165" fontId="38" fillId="3" borderId="21" xfId="0" applyNumberFormat="1" applyFont="1" applyFill="1" applyBorder="1"/>
    <xf numFmtId="165" fontId="38" fillId="3" borderId="31" xfId="0" applyNumberFormat="1" applyFont="1" applyFill="1" applyBorder="1"/>
    <xf numFmtId="4" fontId="39" fillId="3" borderId="21" xfId="0" applyNumberFormat="1" applyFont="1" applyFill="1" applyBorder="1"/>
    <xf numFmtId="0" fontId="38" fillId="3" borderId="21" xfId="0" applyFont="1" applyFill="1" applyBorder="1"/>
    <xf numFmtId="0" fontId="38" fillId="3" borderId="21" xfId="0" applyFont="1" applyFill="1" applyBorder="1" applyAlignment="1">
      <alignment horizontal="center"/>
    </xf>
    <xf numFmtId="0" fontId="38" fillId="3" borderId="31" xfId="0" applyFont="1" applyFill="1" applyBorder="1" applyAlignment="1">
      <alignment horizontal="center"/>
    </xf>
    <xf numFmtId="0" fontId="38" fillId="0" borderId="30" xfId="0" applyFont="1" applyBorder="1"/>
    <xf numFmtId="4" fontId="39" fillId="3" borderId="21" xfId="0" applyNumberFormat="1" applyFont="1" applyFill="1" applyBorder="1" applyAlignment="1">
      <alignment horizontal="center"/>
    </xf>
    <xf numFmtId="4" fontId="39" fillId="3" borderId="31" xfId="0" applyNumberFormat="1" applyFont="1" applyFill="1" applyBorder="1" applyAlignment="1">
      <alignment horizontal="center"/>
    </xf>
    <xf numFmtId="165" fontId="38" fillId="3" borderId="30" xfId="0" applyNumberFormat="1" applyFont="1" applyFill="1" applyBorder="1" applyAlignment="1">
      <alignment horizontal="left"/>
    </xf>
    <xf numFmtId="0" fontId="38" fillId="3" borderId="30" xfId="0" applyFont="1" applyFill="1" applyBorder="1" applyAlignment="1">
      <alignment horizontal="left"/>
    </xf>
    <xf numFmtId="0" fontId="0" fillId="0" borderId="21" xfId="0" applyBorder="1"/>
    <xf numFmtId="0" fontId="38" fillId="0" borderId="21" xfId="0" applyFont="1" applyBorder="1"/>
    <xf numFmtId="0" fontId="40" fillId="0" borderId="21" xfId="0" applyFont="1" applyBorder="1" applyAlignment="1">
      <alignment horizontal="center"/>
    </xf>
    <xf numFmtId="0" fontId="38" fillId="3" borderId="21" xfId="0" applyFont="1" applyFill="1" applyBorder="1" applyAlignment="1">
      <alignment horizontal="right"/>
    </xf>
    <xf numFmtId="0" fontId="40" fillId="0" borderId="31" xfId="0" applyFont="1" applyBorder="1" applyAlignment="1">
      <alignment horizontal="center"/>
    </xf>
    <xf numFmtId="0" fontId="38" fillId="0" borderId="31" xfId="0" applyFont="1" applyBorder="1"/>
    <xf numFmtId="0" fontId="38" fillId="3" borderId="30" xfId="0" applyFont="1" applyFill="1" applyBorder="1" applyAlignment="1">
      <alignment vertical="center"/>
    </xf>
    <xf numFmtId="0" fontId="41" fillId="0" borderId="21" xfId="0" applyFont="1" applyBorder="1"/>
    <xf numFmtId="0" fontId="41" fillId="0" borderId="31" xfId="0" applyFont="1" applyBorder="1"/>
    <xf numFmtId="0" fontId="12" fillId="3" borderId="21" xfId="0" applyFont="1" applyFill="1" applyBorder="1"/>
    <xf numFmtId="3" fontId="17" fillId="3" borderId="1" xfId="0" applyNumberFormat="1" applyFont="1" applyFill="1" applyBorder="1" applyAlignment="1">
      <alignment horizontal="center" vertical="center"/>
    </xf>
    <xf numFmtId="2" fontId="11" fillId="5" borderId="20" xfId="0" applyNumberFormat="1" applyFont="1" applyFill="1" applyBorder="1" applyAlignment="1">
      <alignment horizontal="center" vertical="center"/>
    </xf>
    <xf numFmtId="2" fontId="21" fillId="0" borderId="21" xfId="0" applyNumberFormat="1" applyFont="1" applyBorder="1" applyAlignment="1">
      <alignment horizontal="center" vertical="center"/>
    </xf>
    <xf numFmtId="2" fontId="21" fillId="0" borderId="18" xfId="0" applyNumberFormat="1" applyFont="1" applyBorder="1" applyAlignment="1">
      <alignment horizontal="center" vertical="center"/>
    </xf>
    <xf numFmtId="165" fontId="38" fillId="3" borderId="32" xfId="0" applyNumberFormat="1" applyFont="1" applyFill="1" applyBorder="1"/>
    <xf numFmtId="4" fontId="38" fillId="3" borderId="33" xfId="0" applyNumberFormat="1" applyFont="1" applyFill="1" applyBorder="1" applyAlignment="1">
      <alignment horizontal="center" textRotation="90"/>
    </xf>
    <xf numFmtId="4" fontId="38" fillId="3" borderId="33" xfId="0" applyNumberFormat="1" applyFont="1" applyFill="1" applyBorder="1" applyAlignment="1">
      <alignment textRotation="90"/>
    </xf>
    <xf numFmtId="4" fontId="38" fillId="3" borderId="33" xfId="0" applyNumberFormat="1" applyFont="1" applyFill="1" applyBorder="1" applyAlignment="1">
      <alignment horizontal="center"/>
    </xf>
    <xf numFmtId="0" fontId="0" fillId="0" borderId="34" xfId="0" applyBorder="1"/>
    <xf numFmtId="4" fontId="23" fillId="3" borderId="21" xfId="0" applyNumberFormat="1" applyFont="1" applyFill="1" applyBorder="1"/>
    <xf numFmtId="0" fontId="22" fillId="3" borderId="21" xfId="0" applyFont="1" applyFill="1" applyBorder="1"/>
    <xf numFmtId="0" fontId="22" fillId="3" borderId="21" xfId="0" applyFont="1" applyFill="1" applyBorder="1" applyAlignment="1">
      <alignment horizontal="center"/>
    </xf>
    <xf numFmtId="0" fontId="22" fillId="0" borderId="21" xfId="0" applyFont="1" applyBorder="1"/>
    <xf numFmtId="0" fontId="22" fillId="0" borderId="31" xfId="0" applyFont="1" applyBorder="1"/>
    <xf numFmtId="0" fontId="22" fillId="0" borderId="30" xfId="0" applyFont="1" applyBorder="1"/>
    <xf numFmtId="0" fontId="22" fillId="3" borderId="31" xfId="0" applyFont="1" applyFill="1" applyBorder="1" applyAlignment="1">
      <alignment horizontal="center"/>
    </xf>
    <xf numFmtId="0" fontId="22" fillId="3" borderId="30" xfId="0" applyFont="1" applyFill="1" applyBorder="1" applyAlignment="1">
      <alignment horizontal="left"/>
    </xf>
    <xf numFmtId="0" fontId="22" fillId="3" borderId="35" xfId="0" applyFont="1" applyFill="1" applyBorder="1" applyAlignment="1">
      <alignment horizontal="left"/>
    </xf>
    <xf numFmtId="0" fontId="22" fillId="3" borderId="36" xfId="0" applyFont="1" applyFill="1" applyBorder="1" applyAlignment="1">
      <alignment horizontal="left"/>
    </xf>
    <xf numFmtId="0" fontId="22" fillId="3" borderId="37" xfId="0" applyFont="1" applyFill="1" applyBorder="1" applyAlignment="1">
      <alignment horizontal="left"/>
    </xf>
    <xf numFmtId="0" fontId="22" fillId="3" borderId="21" xfId="0" applyFont="1" applyFill="1" applyBorder="1" applyAlignment="1">
      <alignment horizontal="center"/>
    </xf>
    <xf numFmtId="0" fontId="41" fillId="0" borderId="21" xfId="0" applyFont="1" applyBorder="1"/>
    <xf numFmtId="0" fontId="41" fillId="0" borderId="21" xfId="0" applyFont="1" applyBorder="1"/>
    <xf numFmtId="49" fontId="9" fillId="0" borderId="26" xfId="0" applyNumberFormat="1" applyFont="1" applyBorder="1" applyAlignment="1">
      <alignment vertical="center"/>
    </xf>
    <xf numFmtId="0" fontId="25" fillId="3" borderId="21" xfId="0" applyFont="1" applyFill="1" applyBorder="1"/>
    <xf numFmtId="0" fontId="26" fillId="3" borderId="21" xfId="0" applyFont="1" applyFill="1" applyBorder="1"/>
    <xf numFmtId="44" fontId="11" fillId="0" borderId="14" xfId="0" applyNumberFormat="1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1" fontId="20" fillId="0" borderId="14" xfId="0" applyNumberFormat="1" applyFont="1" applyFill="1" applyBorder="1" applyAlignment="1">
      <alignment horizontal="center" vertical="center"/>
    </xf>
    <xf numFmtId="1" fontId="20" fillId="0" borderId="19" xfId="0" applyNumberFormat="1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21" xfId="0" applyFont="1" applyFill="1" applyBorder="1" applyAlignment="1">
      <alignment vertical="center"/>
    </xf>
    <xf numFmtId="0" fontId="19" fillId="0" borderId="18" xfId="0" applyFont="1" applyFill="1" applyBorder="1" applyAlignment="1">
      <alignment vertical="center"/>
    </xf>
    <xf numFmtId="0" fontId="44" fillId="0" borderId="11" xfId="0" applyFont="1" applyFill="1" applyBorder="1" applyAlignment="1">
      <alignment horizontal="center" vertical="center"/>
    </xf>
    <xf numFmtId="0" fontId="45" fillId="0" borderId="12" xfId="0" applyFont="1" applyFill="1" applyBorder="1" applyAlignment="1">
      <alignment horizontal="center" vertical="center"/>
    </xf>
    <xf numFmtId="0" fontId="45" fillId="0" borderId="13" xfId="0" applyFont="1" applyFill="1" applyBorder="1" applyAlignment="1">
      <alignment horizontal="center" vertical="center"/>
    </xf>
    <xf numFmtId="0" fontId="46" fillId="0" borderId="21" xfId="0" applyFont="1" applyFill="1" applyBorder="1" applyAlignment="1">
      <alignment horizontal="center" vertical="center"/>
    </xf>
    <xf numFmtId="3" fontId="17" fillId="11" borderId="21" xfId="0" applyNumberFormat="1" applyFont="1" applyFill="1" applyBorder="1" applyAlignment="1">
      <alignment horizontal="center" vertical="center"/>
    </xf>
    <xf numFmtId="3" fontId="17" fillId="12" borderId="21" xfId="0" applyNumberFormat="1" applyFont="1" applyFill="1" applyBorder="1" applyAlignment="1">
      <alignment horizontal="center" vertical="center"/>
    </xf>
    <xf numFmtId="0" fontId="46" fillId="11" borderId="21" xfId="0" applyFont="1" applyFill="1" applyBorder="1" applyAlignment="1">
      <alignment horizontal="center" vertical="center"/>
    </xf>
    <xf numFmtId="49" fontId="11" fillId="3" borderId="26" xfId="0" applyNumberFormat="1" applyFont="1" applyFill="1" applyBorder="1" applyAlignment="1">
      <alignment vertical="center"/>
    </xf>
    <xf numFmtId="0" fontId="46" fillId="11" borderId="21" xfId="0" applyFont="1" applyFill="1" applyBorder="1" applyAlignment="1">
      <alignment horizontal="center" vertical="center" wrapText="1"/>
    </xf>
    <xf numFmtId="0" fontId="46" fillId="13" borderId="21" xfId="0" applyFont="1" applyFill="1" applyBorder="1" applyAlignment="1">
      <alignment horizontal="center" vertical="center" wrapText="1"/>
    </xf>
    <xf numFmtId="3" fontId="17" fillId="13" borderId="21" xfId="0" applyNumberFormat="1" applyFont="1" applyFill="1" applyBorder="1" applyAlignment="1">
      <alignment horizontal="center" vertical="center"/>
    </xf>
    <xf numFmtId="3" fontId="17" fillId="14" borderId="21" xfId="0" applyNumberFormat="1" applyFont="1" applyFill="1" applyBorder="1" applyAlignment="1">
      <alignment horizontal="center" vertical="center"/>
    </xf>
    <xf numFmtId="0" fontId="22" fillId="3" borderId="21" xfId="0" applyFont="1" applyFill="1" applyBorder="1" applyAlignment="1">
      <alignment horizontal="center"/>
    </xf>
    <xf numFmtId="0" fontId="8" fillId="0" borderId="21" xfId="0" applyFont="1" applyBorder="1"/>
    <xf numFmtId="0" fontId="41" fillId="0" borderId="21" xfId="0" applyFont="1" applyBorder="1"/>
    <xf numFmtId="0" fontId="4" fillId="16" borderId="0" xfId="0" applyFont="1" applyFill="1"/>
    <xf numFmtId="0" fontId="0" fillId="16" borderId="0" xfId="0" applyFill="1"/>
    <xf numFmtId="3" fontId="48" fillId="13" borderId="21" xfId="0" applyNumberFormat="1" applyFont="1" applyFill="1" applyBorder="1" applyAlignment="1">
      <alignment horizontal="center" vertical="center"/>
    </xf>
    <xf numFmtId="0" fontId="26" fillId="3" borderId="21" xfId="0" applyFont="1" applyFill="1" applyBorder="1" applyAlignment="1">
      <alignment horizontal="center"/>
    </xf>
    <xf numFmtId="43" fontId="9" fillId="0" borderId="21" xfId="0" applyNumberFormat="1" applyFont="1" applyBorder="1" applyAlignment="1">
      <alignment horizontal="center"/>
    </xf>
    <xf numFmtId="0" fontId="0" fillId="0" borderId="38" xfId="0" applyBorder="1"/>
    <xf numFmtId="0" fontId="45" fillId="0" borderId="38" xfId="0" applyFont="1" applyFill="1" applyBorder="1" applyAlignment="1">
      <alignment horizontal="center" vertical="center"/>
    </xf>
    <xf numFmtId="3" fontId="17" fillId="11" borderId="18" xfId="0" applyNumberFormat="1" applyFont="1" applyFill="1" applyBorder="1" applyAlignment="1">
      <alignment horizontal="center" vertical="center"/>
    </xf>
    <xf numFmtId="1" fontId="17" fillId="12" borderId="18" xfId="0" applyNumberFormat="1" applyFont="1" applyFill="1" applyBorder="1" applyAlignment="1">
      <alignment horizontal="center" vertical="center"/>
    </xf>
    <xf numFmtId="165" fontId="38" fillId="3" borderId="30" xfId="0" applyNumberFormat="1" applyFont="1" applyFill="1" applyBorder="1" applyAlignment="1">
      <alignment horizontal="left" vertical="center"/>
    </xf>
    <xf numFmtId="165" fontId="38" fillId="3" borderId="21" xfId="0" applyNumberFormat="1" applyFont="1" applyFill="1" applyBorder="1" applyAlignment="1">
      <alignment horizontal="left" vertical="center"/>
    </xf>
    <xf numFmtId="0" fontId="7" fillId="15" borderId="27" xfId="0" applyFont="1" applyFill="1" applyBorder="1" applyAlignment="1">
      <alignment horizontal="center" vertical="center"/>
    </xf>
    <xf numFmtId="0" fontId="8" fillId="16" borderId="28" xfId="0" applyFont="1" applyFill="1" applyBorder="1"/>
    <xf numFmtId="0" fontId="8" fillId="16" borderId="29" xfId="0" applyFont="1" applyFill="1" applyBorder="1"/>
    <xf numFmtId="0" fontId="13" fillId="0" borderId="2" xfId="0" applyFont="1" applyFill="1" applyBorder="1" applyAlignment="1">
      <alignment horizontal="center" vertical="center"/>
    </xf>
    <xf numFmtId="0" fontId="8" fillId="0" borderId="3" xfId="0" applyFont="1" applyFill="1" applyBorder="1"/>
    <xf numFmtId="0" fontId="8" fillId="0" borderId="12" xfId="0" applyFont="1" applyFill="1" applyBorder="1"/>
    <xf numFmtId="0" fontId="8" fillId="0" borderId="26" xfId="0" applyFont="1" applyFill="1" applyBorder="1"/>
    <xf numFmtId="0" fontId="8" fillId="0" borderId="4" xfId="0" applyFont="1" applyFill="1" applyBorder="1"/>
    <xf numFmtId="0" fontId="15" fillId="0" borderId="1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8" fillId="0" borderId="16" xfId="0" applyFont="1" applyFill="1" applyBorder="1"/>
    <xf numFmtId="0" fontId="8" fillId="0" borderId="21" xfId="0" applyFont="1" applyFill="1" applyBorder="1"/>
    <xf numFmtId="0" fontId="8" fillId="0" borderId="17" xfId="0" applyFont="1" applyFill="1" applyBorder="1"/>
    <xf numFmtId="0" fontId="43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/>
    </xf>
    <xf numFmtId="0" fontId="22" fillId="3" borderId="21" xfId="0" applyFont="1" applyFill="1" applyBorder="1" applyAlignment="1">
      <alignment horizontal="center"/>
    </xf>
    <xf numFmtId="0" fontId="8" fillId="0" borderId="21" xfId="0" applyFont="1" applyBorder="1"/>
    <xf numFmtId="165" fontId="38" fillId="3" borderId="30" xfId="0" applyNumberFormat="1" applyFont="1" applyFill="1" applyBorder="1" applyAlignment="1">
      <alignment horizontal="left" wrapText="1"/>
    </xf>
    <xf numFmtId="165" fontId="38" fillId="3" borderId="21" xfId="0" applyNumberFormat="1" applyFont="1" applyFill="1" applyBorder="1" applyAlignment="1">
      <alignment horizontal="left" wrapText="1"/>
    </xf>
    <xf numFmtId="165" fontId="38" fillId="3" borderId="31" xfId="0" applyNumberFormat="1" applyFont="1" applyFill="1" applyBorder="1" applyAlignment="1">
      <alignment horizontal="left" wrapText="1"/>
    </xf>
    <xf numFmtId="0" fontId="38" fillId="3" borderId="30" xfId="0" applyFont="1" applyFill="1" applyBorder="1" applyAlignment="1">
      <alignment horizontal="left" vertical="center" wrapText="1"/>
    </xf>
    <xf numFmtId="0" fontId="41" fillId="0" borderId="21" xfId="0" applyFont="1" applyBorder="1"/>
    <xf numFmtId="0" fontId="41" fillId="0" borderId="31" xfId="0" applyFont="1" applyBorder="1"/>
    <xf numFmtId="165" fontId="38" fillId="3" borderId="30" xfId="0" applyNumberFormat="1" applyFont="1" applyFill="1" applyBorder="1" applyAlignment="1">
      <alignment horizontal="left" vertical="center" wrapText="1"/>
    </xf>
    <xf numFmtId="165" fontId="38" fillId="3" borderId="21" xfId="0" applyNumberFormat="1" applyFont="1" applyFill="1" applyBorder="1" applyAlignment="1">
      <alignment horizontal="left" vertical="center" wrapText="1"/>
    </xf>
    <xf numFmtId="165" fontId="38" fillId="3" borderId="31" xfId="0" applyNumberFormat="1" applyFont="1" applyFill="1" applyBorder="1" applyAlignment="1">
      <alignment horizontal="left" vertical="center" wrapText="1"/>
    </xf>
    <xf numFmtId="0" fontId="29" fillId="8" borderId="24" xfId="0" applyFont="1" applyFill="1" applyBorder="1" applyAlignment="1">
      <alignment horizontal="center"/>
    </xf>
    <xf numFmtId="0" fontId="8" fillId="0" borderId="25" xfId="0" applyFont="1" applyBorder="1"/>
    <xf numFmtId="0" fontId="8" fillId="0" borderId="26" xfId="0" applyFont="1" applyBorder="1"/>
    <xf numFmtId="0" fontId="33" fillId="10" borderId="24" xfId="0" applyFont="1" applyFill="1" applyBorder="1" applyAlignment="1">
      <alignment horizontal="center"/>
    </xf>
  </cellXfs>
  <cellStyles count="1">
    <cellStyle name="Normal" xfId="0" builtinId="0"/>
  </cellStyles>
  <dxfs count="4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104775</xdr:colOff>
      <xdr:row>1</xdr:row>
      <xdr:rowOff>57150</xdr:rowOff>
    </xdr:from>
    <xdr:ext cx="38100" cy="609600"/>
    <xdr:grpSp>
      <xdr:nvGrpSpPr>
        <xdr:cNvPr id="2" name="Shape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3724275" y="428625"/>
          <a:ext cx="38100" cy="609600"/>
          <a:chOff x="5346000" y="3475200"/>
          <a:chExt cx="0" cy="609600"/>
        </a:xfrm>
      </xdr:grpSpPr>
      <xdr:cxnSp macro="">
        <xdr:nvCxnSpPr>
          <xdr:cNvPr id="3" name="Shape 3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CxnSpPr/>
        </xdr:nvCxnSpPr>
        <xdr:spPr>
          <a:xfrm>
            <a:off x="5346000" y="3475200"/>
            <a:ext cx="0" cy="609600"/>
          </a:xfrm>
          <a:prstGeom prst="straightConnector1">
            <a:avLst/>
          </a:prstGeom>
          <a:noFill/>
          <a:ln w="19050" cap="flat" cmpd="sng">
            <a:solidFill>
              <a:srgbClr val="330000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0</xdr:col>
      <xdr:colOff>762000</xdr:colOff>
      <xdr:row>3</xdr:row>
      <xdr:rowOff>0</xdr:rowOff>
    </xdr:from>
    <xdr:ext cx="38100" cy="342900"/>
    <xdr:grpSp>
      <xdr:nvGrpSpPr>
        <xdr:cNvPr id="4" name="Shape 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762000" y="733425"/>
          <a:ext cx="38100" cy="342900"/>
          <a:chOff x="5346000" y="3608550"/>
          <a:chExt cx="0" cy="342900"/>
        </a:xfrm>
      </xdr:grpSpPr>
      <xdr:cxnSp macro="">
        <xdr:nvCxnSpPr>
          <xdr:cNvPr id="5" name="Shape 4">
            <a:extLst>
              <a:ext uri="{FF2B5EF4-FFF2-40B4-BE49-F238E27FC236}">
                <a16:creationId xmlns="" xmlns:a16="http://schemas.microsoft.com/office/drawing/2014/main" id="{00000000-0008-0000-0100-000005000000}"/>
              </a:ext>
            </a:extLst>
          </xdr:cNvPr>
          <xdr:cNvCxnSpPr/>
        </xdr:nvCxnSpPr>
        <xdr:spPr>
          <a:xfrm>
            <a:off x="5346000" y="3608550"/>
            <a:ext cx="0" cy="342900"/>
          </a:xfrm>
          <a:prstGeom prst="straightConnector1">
            <a:avLst/>
          </a:prstGeom>
          <a:noFill/>
          <a:ln w="19050" cap="flat" cmpd="sng">
            <a:solidFill>
              <a:srgbClr val="D8D8D8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0</xdr:col>
      <xdr:colOff>847725</xdr:colOff>
      <xdr:row>3</xdr:row>
      <xdr:rowOff>0</xdr:rowOff>
    </xdr:from>
    <xdr:ext cx="1371600" cy="466725"/>
    <xdr:pic>
      <xdr:nvPicPr>
        <xdr:cNvPr id="6" name="image1.png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</xdr:colOff>
      <xdr:row>1</xdr:row>
      <xdr:rowOff>95250</xdr:rowOff>
    </xdr:from>
    <xdr:ext cx="714375" cy="685800"/>
    <xdr:pic>
      <xdr:nvPicPr>
        <xdr:cNvPr id="7" name="image2.png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342900</xdr:colOff>
      <xdr:row>2</xdr:row>
      <xdr:rowOff>47625</xdr:rowOff>
    </xdr:from>
    <xdr:ext cx="533400" cy="685800"/>
    <xdr:pic>
      <xdr:nvPicPr>
        <xdr:cNvPr id="2" name="image3.png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showGridLines="0" workbookViewId="0">
      <selection activeCell="H9" sqref="H9"/>
    </sheetView>
  </sheetViews>
  <sheetFormatPr defaultColWidth="14.42578125" defaultRowHeight="15" customHeight="1"/>
  <cols>
    <col min="1" max="4" width="8" customWidth="1"/>
    <col min="5" max="5" width="10" customWidth="1"/>
    <col min="6" max="6" width="12.140625" customWidth="1"/>
    <col min="7" max="7" width="8" customWidth="1"/>
    <col min="8" max="9" width="18.5703125" customWidth="1"/>
    <col min="10" max="10" width="8" customWidth="1"/>
    <col min="11" max="11" width="22.140625" customWidth="1"/>
  </cols>
  <sheetData>
    <row r="1" spans="1:14" ht="15" customHeigh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I1" s="4" t="s">
        <v>6</v>
      </c>
      <c r="K1" s="5"/>
      <c r="L1" s="6" t="e">
        <f>Duplicate!D1</f>
        <v>#REF!</v>
      </c>
      <c r="M1" s="7" t="e">
        <f t="shared" ref="M1:M2" si="0">SUBSTITUTE(L1," ","")</f>
        <v>#REF!</v>
      </c>
      <c r="N1" s="7" t="e">
        <f>LEFT(M1,5)</f>
        <v>#REF!</v>
      </c>
    </row>
    <row r="2" spans="1:14" ht="15" customHeight="1">
      <c r="A2" s="8">
        <v>1</v>
      </c>
      <c r="B2" s="9" t="str">
        <f>IF(Duplicate!C2=Ref!F1,Ref!G1,Ref!G2)</f>
        <v>EXP</v>
      </c>
      <c r="C2" s="2" t="str">
        <f>Duplicate!A6</f>
        <v>L</v>
      </c>
      <c r="D2" s="2">
        <v>0.5</v>
      </c>
      <c r="E2" s="10">
        <f>Duplicate!D6</f>
        <v>7369</v>
      </c>
      <c r="F2" s="11" t="s">
        <v>518</v>
      </c>
      <c r="I2" s="12" t="s">
        <v>7</v>
      </c>
      <c r="J2" t="s">
        <v>8</v>
      </c>
      <c r="K2" s="5"/>
      <c r="L2" s="6" t="str">
        <f>SR!N5</f>
        <v>: TBC</v>
      </c>
      <c r="M2" s="7" t="str">
        <f t="shared" si="0"/>
        <v>:TBC</v>
      </c>
      <c r="N2" s="7" t="str">
        <f>LEFT(M2,8)</f>
        <v>:TBC</v>
      </c>
    </row>
    <row r="3" spans="1:14" ht="15" customHeight="1">
      <c r="A3" s="8">
        <v>1</v>
      </c>
      <c r="B3" s="9" t="str">
        <f t="shared" ref="B3:B107" si="1">B2</f>
        <v>EXP</v>
      </c>
      <c r="C3" s="2" t="str">
        <f>Duplicate!A7</f>
        <v>D</v>
      </c>
      <c r="D3" s="9">
        <v>0.5</v>
      </c>
      <c r="E3" s="10">
        <f>Duplicate!D7</f>
        <v>7369</v>
      </c>
      <c r="F3" s="11" t="s">
        <v>518</v>
      </c>
      <c r="I3" s="13" t="s">
        <v>9</v>
      </c>
      <c r="K3" s="5"/>
      <c r="L3" s="7"/>
      <c r="M3" s="7"/>
      <c r="N3" s="7"/>
    </row>
    <row r="4" spans="1:14" ht="15" customHeight="1">
      <c r="A4" s="8">
        <v>1</v>
      </c>
      <c r="B4" s="9" t="str">
        <f t="shared" si="1"/>
        <v>EXP</v>
      </c>
      <c r="C4" s="9" t="str">
        <f t="shared" ref="C4:C12" si="2">C3</f>
        <v>D</v>
      </c>
      <c r="D4" s="9">
        <v>1</v>
      </c>
      <c r="E4" s="10">
        <f>Duplicate!D8</f>
        <v>9043</v>
      </c>
      <c r="F4" s="11" t="s">
        <v>518</v>
      </c>
    </row>
    <row r="5" spans="1:14" ht="15" customHeight="1">
      <c r="A5" s="8">
        <v>1</v>
      </c>
      <c r="B5" s="9" t="str">
        <f t="shared" si="1"/>
        <v>EXP</v>
      </c>
      <c r="C5" s="9" t="str">
        <f t="shared" si="2"/>
        <v>D</v>
      </c>
      <c r="D5" s="9">
        <v>1.5</v>
      </c>
      <c r="E5" s="10">
        <f>Duplicate!D9</f>
        <v>11303</v>
      </c>
      <c r="F5" s="11" t="s">
        <v>518</v>
      </c>
    </row>
    <row r="6" spans="1:14" ht="15" customHeight="1">
      <c r="A6" s="8">
        <v>1</v>
      </c>
      <c r="B6" s="9" t="str">
        <f t="shared" si="1"/>
        <v>EXP</v>
      </c>
      <c r="C6" s="9" t="str">
        <f t="shared" si="2"/>
        <v>D</v>
      </c>
      <c r="D6" s="9">
        <v>2</v>
      </c>
      <c r="E6" s="10">
        <f>Duplicate!D10</f>
        <v>13529</v>
      </c>
      <c r="F6" s="11" t="s">
        <v>518</v>
      </c>
    </row>
    <row r="7" spans="1:14" ht="15" customHeight="1">
      <c r="A7" s="8">
        <v>1</v>
      </c>
      <c r="B7" s="9" t="str">
        <f t="shared" si="1"/>
        <v>EXP</v>
      </c>
      <c r="C7" s="9" t="str">
        <f t="shared" si="2"/>
        <v>D</v>
      </c>
      <c r="D7" s="9">
        <v>2.5</v>
      </c>
      <c r="E7" s="10">
        <f>Duplicate!D11</f>
        <v>15802</v>
      </c>
      <c r="F7" s="11" t="s">
        <v>518</v>
      </c>
    </row>
    <row r="8" spans="1:14" ht="15" customHeight="1">
      <c r="A8" s="8">
        <v>1</v>
      </c>
      <c r="B8" s="9" t="str">
        <f t="shared" si="1"/>
        <v>EXP</v>
      </c>
      <c r="C8" s="9" t="str">
        <f t="shared" si="2"/>
        <v>D</v>
      </c>
      <c r="D8" s="9">
        <v>3</v>
      </c>
      <c r="E8" s="10">
        <f>Duplicate!D12</f>
        <v>18028</v>
      </c>
      <c r="F8" s="11" t="s">
        <v>518</v>
      </c>
    </row>
    <row r="9" spans="1:14" ht="15" customHeight="1">
      <c r="A9" s="8">
        <v>1</v>
      </c>
      <c r="B9" s="9" t="str">
        <f t="shared" si="1"/>
        <v>EXP</v>
      </c>
      <c r="C9" s="9" t="str">
        <f t="shared" si="2"/>
        <v>D</v>
      </c>
      <c r="D9" s="9">
        <v>3.5</v>
      </c>
      <c r="E9" s="10">
        <f>Duplicate!D13</f>
        <v>20242</v>
      </c>
      <c r="F9" s="11" t="s">
        <v>518</v>
      </c>
    </row>
    <row r="10" spans="1:14" ht="15" customHeight="1">
      <c r="A10" s="8">
        <v>1</v>
      </c>
      <c r="B10" s="9" t="str">
        <f t="shared" si="1"/>
        <v>EXP</v>
      </c>
      <c r="C10" s="9" t="str">
        <f t="shared" si="2"/>
        <v>D</v>
      </c>
      <c r="D10" s="9">
        <v>4</v>
      </c>
      <c r="E10" s="10">
        <f>Duplicate!D14</f>
        <v>21757</v>
      </c>
      <c r="F10" s="11" t="s">
        <v>518</v>
      </c>
    </row>
    <row r="11" spans="1:14" ht="15" customHeight="1">
      <c r="A11" s="8">
        <v>1</v>
      </c>
      <c r="B11" s="9" t="str">
        <f t="shared" si="1"/>
        <v>EXP</v>
      </c>
      <c r="C11" s="9" t="str">
        <f t="shared" si="2"/>
        <v>D</v>
      </c>
      <c r="D11" s="9">
        <v>4.5</v>
      </c>
      <c r="E11" s="10">
        <f>Duplicate!D15</f>
        <v>23249</v>
      </c>
      <c r="F11" s="11" t="s">
        <v>518</v>
      </c>
    </row>
    <row r="12" spans="1:14" ht="15" customHeight="1">
      <c r="A12" s="8">
        <v>1</v>
      </c>
      <c r="B12" s="9" t="str">
        <f t="shared" si="1"/>
        <v>EXP</v>
      </c>
      <c r="C12" s="9" t="str">
        <f t="shared" si="2"/>
        <v>D</v>
      </c>
      <c r="D12" s="9">
        <v>5</v>
      </c>
      <c r="E12" s="10">
        <f>Duplicate!D16</f>
        <v>24752</v>
      </c>
      <c r="F12" s="11" t="s">
        <v>518</v>
      </c>
    </row>
    <row r="13" spans="1:14" ht="15" customHeight="1">
      <c r="A13" s="8">
        <v>1</v>
      </c>
      <c r="B13" s="9" t="str">
        <f t="shared" si="1"/>
        <v>EXP</v>
      </c>
      <c r="C13" s="9" t="str">
        <f>Duplicate!A17</f>
        <v>N</v>
      </c>
      <c r="D13" s="9">
        <v>0.5</v>
      </c>
      <c r="E13" s="10">
        <f>Duplicate!D17</f>
        <v>9891</v>
      </c>
      <c r="F13" s="11" t="s">
        <v>518</v>
      </c>
    </row>
    <row r="14" spans="1:14" ht="15" customHeight="1">
      <c r="A14" s="8">
        <v>1</v>
      </c>
      <c r="B14" s="9" t="str">
        <f t="shared" si="1"/>
        <v>EXP</v>
      </c>
      <c r="C14" s="9" t="str">
        <f t="shared" ref="C14:C107" si="3">C13</f>
        <v>N</v>
      </c>
      <c r="D14" s="9">
        <v>1</v>
      </c>
      <c r="E14" s="10">
        <f>Duplicate!D18</f>
        <v>11425</v>
      </c>
      <c r="F14" s="11" t="s">
        <v>518</v>
      </c>
    </row>
    <row r="15" spans="1:14" ht="15" customHeight="1">
      <c r="A15" s="8">
        <v>1</v>
      </c>
      <c r="B15" s="9" t="str">
        <f t="shared" si="1"/>
        <v>EXP</v>
      </c>
      <c r="C15" s="9" t="str">
        <f t="shared" si="3"/>
        <v>N</v>
      </c>
      <c r="D15" s="9">
        <v>1.5</v>
      </c>
      <c r="E15" s="10">
        <f>Duplicate!D19</f>
        <v>12929</v>
      </c>
      <c r="F15" s="11" t="s">
        <v>518</v>
      </c>
    </row>
    <row r="16" spans="1:14" ht="15" customHeight="1">
      <c r="A16" s="8">
        <v>1</v>
      </c>
      <c r="B16" s="9" t="str">
        <f t="shared" si="1"/>
        <v>EXP</v>
      </c>
      <c r="C16" s="9" t="str">
        <f t="shared" si="3"/>
        <v>N</v>
      </c>
      <c r="D16" s="9">
        <v>2</v>
      </c>
      <c r="E16" s="10">
        <f>Duplicate!D20</f>
        <v>14464</v>
      </c>
      <c r="F16" s="11" t="s">
        <v>518</v>
      </c>
    </row>
    <row r="17" spans="1:6" ht="15" customHeight="1">
      <c r="A17" s="8">
        <v>1</v>
      </c>
      <c r="B17" s="9" t="str">
        <f t="shared" si="1"/>
        <v>EXP</v>
      </c>
      <c r="C17" s="9" t="str">
        <f t="shared" si="3"/>
        <v>N</v>
      </c>
      <c r="D17" s="9">
        <v>2.5</v>
      </c>
      <c r="E17" s="10">
        <f>Duplicate!D21</f>
        <v>15960</v>
      </c>
      <c r="F17" s="11" t="s">
        <v>518</v>
      </c>
    </row>
    <row r="18" spans="1:6" ht="15" customHeight="1">
      <c r="A18" s="8">
        <v>1</v>
      </c>
      <c r="B18" s="9" t="str">
        <f t="shared" si="1"/>
        <v>EXP</v>
      </c>
      <c r="C18" s="9" t="str">
        <f t="shared" si="3"/>
        <v>N</v>
      </c>
      <c r="D18" s="9">
        <v>3</v>
      </c>
      <c r="E18" s="10">
        <f>Duplicate!D22</f>
        <v>17479</v>
      </c>
      <c r="F18" s="11" t="s">
        <v>518</v>
      </c>
    </row>
    <row r="19" spans="1:6" ht="15" customHeight="1">
      <c r="A19" s="8">
        <v>1</v>
      </c>
      <c r="B19" s="9" t="str">
        <f t="shared" si="1"/>
        <v>EXP</v>
      </c>
      <c r="C19" s="9" t="str">
        <f t="shared" si="3"/>
        <v>N</v>
      </c>
      <c r="D19" s="9">
        <v>3.5</v>
      </c>
      <c r="E19" s="10">
        <f>Duplicate!D23</f>
        <v>18727</v>
      </c>
      <c r="F19" s="11" t="s">
        <v>518</v>
      </c>
    </row>
    <row r="20" spans="1:6" ht="15" customHeight="1">
      <c r="A20" s="8">
        <v>1</v>
      </c>
      <c r="B20" s="9" t="str">
        <f t="shared" si="1"/>
        <v>EXP</v>
      </c>
      <c r="C20" s="9" t="str">
        <f t="shared" si="3"/>
        <v>N</v>
      </c>
      <c r="D20" s="9">
        <v>4</v>
      </c>
      <c r="E20" s="10">
        <f>Duplicate!D24</f>
        <v>19991</v>
      </c>
      <c r="F20" s="11" t="s">
        <v>518</v>
      </c>
    </row>
    <row r="21" spans="1:6" ht="15" customHeight="1">
      <c r="A21" s="8">
        <v>1</v>
      </c>
      <c r="B21" s="9" t="str">
        <f t="shared" si="1"/>
        <v>EXP</v>
      </c>
      <c r="C21" s="9" t="str">
        <f t="shared" si="3"/>
        <v>N</v>
      </c>
      <c r="D21" s="9">
        <v>4.5</v>
      </c>
      <c r="E21" s="10">
        <f>Duplicate!D25</f>
        <v>21293</v>
      </c>
      <c r="F21" s="11" t="s">
        <v>518</v>
      </c>
    </row>
    <row r="22" spans="1:6" ht="15" customHeight="1">
      <c r="A22" s="8">
        <v>1</v>
      </c>
      <c r="B22" s="9" t="str">
        <f t="shared" si="1"/>
        <v>EXP</v>
      </c>
      <c r="C22" s="9" t="str">
        <f t="shared" si="3"/>
        <v>N</v>
      </c>
      <c r="D22" s="9">
        <v>5</v>
      </c>
      <c r="E22" s="10">
        <f>Duplicate!D26</f>
        <v>22541</v>
      </c>
      <c r="F22" s="11" t="s">
        <v>518</v>
      </c>
    </row>
    <row r="23" spans="1:6" ht="15" customHeight="1">
      <c r="A23" s="8">
        <v>1</v>
      </c>
      <c r="B23" s="9" t="str">
        <f t="shared" si="1"/>
        <v>EXP</v>
      </c>
      <c r="C23" s="9" t="str">
        <f t="shared" si="3"/>
        <v>N</v>
      </c>
      <c r="D23" s="9">
        <v>5.5</v>
      </c>
      <c r="E23" s="10">
        <f>Duplicate!D27</f>
        <v>30003</v>
      </c>
      <c r="F23" s="11" t="s">
        <v>518</v>
      </c>
    </row>
    <row r="24" spans="1:6" ht="15" customHeight="1">
      <c r="A24" s="8">
        <v>1</v>
      </c>
      <c r="B24" s="9" t="str">
        <f t="shared" si="1"/>
        <v>EXP</v>
      </c>
      <c r="C24" s="9" t="str">
        <f t="shared" si="3"/>
        <v>N</v>
      </c>
      <c r="D24" s="9">
        <v>6</v>
      </c>
      <c r="E24" s="10">
        <f>Duplicate!D28</f>
        <v>31605</v>
      </c>
      <c r="F24" s="11" t="s">
        <v>518</v>
      </c>
    </row>
    <row r="25" spans="1:6" ht="15" customHeight="1">
      <c r="A25" s="8">
        <v>1</v>
      </c>
      <c r="B25" s="9" t="str">
        <f t="shared" si="1"/>
        <v>EXP</v>
      </c>
      <c r="C25" s="9" t="str">
        <f t="shared" si="3"/>
        <v>N</v>
      </c>
      <c r="D25" s="9">
        <v>6.5</v>
      </c>
      <c r="E25" s="10">
        <f>Duplicate!D29</f>
        <v>32553</v>
      </c>
      <c r="F25" s="11" t="s">
        <v>518</v>
      </c>
    </row>
    <row r="26" spans="1:6" ht="15" customHeight="1">
      <c r="A26" s="8">
        <v>1</v>
      </c>
      <c r="B26" s="9" t="str">
        <f t="shared" si="1"/>
        <v>EXP</v>
      </c>
      <c r="C26" s="9" t="str">
        <f t="shared" si="3"/>
        <v>N</v>
      </c>
      <c r="D26" s="9">
        <v>7</v>
      </c>
      <c r="E26" s="10">
        <f>Duplicate!D30</f>
        <v>33500</v>
      </c>
      <c r="F26" s="11" t="s">
        <v>518</v>
      </c>
    </row>
    <row r="27" spans="1:6" ht="15" customHeight="1">
      <c r="A27" s="8">
        <v>1</v>
      </c>
      <c r="B27" s="9" t="str">
        <f t="shared" si="1"/>
        <v>EXP</v>
      </c>
      <c r="C27" s="9" t="str">
        <f t="shared" si="3"/>
        <v>N</v>
      </c>
      <c r="D27" s="9">
        <v>7.5</v>
      </c>
      <c r="E27" s="10">
        <f>Duplicate!D31</f>
        <v>34448</v>
      </c>
      <c r="F27" s="11" t="s">
        <v>518</v>
      </c>
    </row>
    <row r="28" spans="1:6" ht="15" customHeight="1">
      <c r="A28" s="8">
        <v>1</v>
      </c>
      <c r="B28" s="9" t="str">
        <f t="shared" si="1"/>
        <v>EXP</v>
      </c>
      <c r="C28" s="9" t="str">
        <f t="shared" si="3"/>
        <v>N</v>
      </c>
      <c r="D28" s="9">
        <v>8</v>
      </c>
      <c r="E28" s="10">
        <f>Duplicate!D32</f>
        <v>35396</v>
      </c>
      <c r="F28" s="11" t="s">
        <v>518</v>
      </c>
    </row>
    <row r="29" spans="1:6" ht="15" customHeight="1">
      <c r="A29" s="8">
        <v>1</v>
      </c>
      <c r="B29" s="9" t="str">
        <f t="shared" si="1"/>
        <v>EXP</v>
      </c>
      <c r="C29" s="9" t="str">
        <f t="shared" si="3"/>
        <v>N</v>
      </c>
      <c r="D29" s="9">
        <v>8.5</v>
      </c>
      <c r="E29" s="10">
        <f>Duplicate!D33</f>
        <v>36382</v>
      </c>
      <c r="F29" s="11" t="s">
        <v>518</v>
      </c>
    </row>
    <row r="30" spans="1:6" ht="15" customHeight="1">
      <c r="A30" s="8">
        <v>1</v>
      </c>
      <c r="B30" s="9" t="str">
        <f t="shared" si="1"/>
        <v>EXP</v>
      </c>
      <c r="C30" s="9" t="str">
        <f t="shared" si="3"/>
        <v>N</v>
      </c>
      <c r="D30" s="9">
        <v>9</v>
      </c>
      <c r="E30" s="10">
        <f>Duplicate!D34</f>
        <v>37310</v>
      </c>
      <c r="F30" s="11" t="s">
        <v>518</v>
      </c>
    </row>
    <row r="31" spans="1:6" ht="15" customHeight="1">
      <c r="A31" s="8">
        <v>1</v>
      </c>
      <c r="B31" s="9" t="str">
        <f t="shared" si="1"/>
        <v>EXP</v>
      </c>
      <c r="C31" s="9" t="str">
        <f t="shared" si="3"/>
        <v>N</v>
      </c>
      <c r="D31" s="9">
        <v>9.5</v>
      </c>
      <c r="E31" s="10">
        <f>Duplicate!D35</f>
        <v>38258</v>
      </c>
      <c r="F31" s="11" t="s">
        <v>518</v>
      </c>
    </row>
    <row r="32" spans="1:6" ht="15" customHeight="1">
      <c r="A32" s="8">
        <v>1</v>
      </c>
      <c r="B32" s="9" t="str">
        <f t="shared" si="1"/>
        <v>EXP</v>
      </c>
      <c r="C32" s="9" t="str">
        <f t="shared" si="3"/>
        <v>N</v>
      </c>
      <c r="D32" s="9">
        <v>10</v>
      </c>
      <c r="E32" s="10">
        <f>Duplicate!D36</f>
        <v>39235</v>
      </c>
      <c r="F32" s="11" t="s">
        <v>518</v>
      </c>
    </row>
    <row r="33" spans="1:6" ht="15" customHeight="1">
      <c r="A33" s="8">
        <v>1</v>
      </c>
      <c r="B33" s="9" t="str">
        <f t="shared" si="1"/>
        <v>EXP</v>
      </c>
      <c r="C33" s="9" t="str">
        <f t="shared" si="3"/>
        <v>N</v>
      </c>
      <c r="D33" s="9">
        <v>10.5</v>
      </c>
      <c r="E33" s="10">
        <f>Duplicate!D37</f>
        <v>48496</v>
      </c>
      <c r="F33" s="11" t="s">
        <v>518</v>
      </c>
    </row>
    <row r="34" spans="1:6" ht="15" customHeight="1">
      <c r="A34" s="8">
        <v>1</v>
      </c>
      <c r="B34" s="9" t="str">
        <f t="shared" si="1"/>
        <v>EXP</v>
      </c>
      <c r="C34" s="9" t="str">
        <f t="shared" si="3"/>
        <v>N</v>
      </c>
      <c r="D34" s="9">
        <v>11</v>
      </c>
      <c r="E34" s="10">
        <f>Duplicate!D38</f>
        <v>49651</v>
      </c>
      <c r="F34" s="11" t="s">
        <v>518</v>
      </c>
    </row>
    <row r="35" spans="1:6" ht="15" customHeight="1">
      <c r="A35" s="8">
        <v>1</v>
      </c>
      <c r="B35" s="9" t="str">
        <f t="shared" si="1"/>
        <v>EXP</v>
      </c>
      <c r="C35" s="9" t="str">
        <f t="shared" si="3"/>
        <v>N</v>
      </c>
      <c r="D35" s="9">
        <v>11.5</v>
      </c>
      <c r="E35" s="10">
        <f>Duplicate!D39</f>
        <v>50794</v>
      </c>
      <c r="F35" s="11" t="s">
        <v>518</v>
      </c>
    </row>
    <row r="36" spans="1:6" ht="15" customHeight="1">
      <c r="A36" s="8">
        <v>1</v>
      </c>
      <c r="B36" s="9" t="str">
        <f t="shared" si="1"/>
        <v>EXP</v>
      </c>
      <c r="C36" s="9" t="str">
        <f t="shared" si="3"/>
        <v>N</v>
      </c>
      <c r="D36" s="9">
        <v>12</v>
      </c>
      <c r="E36" s="10">
        <f>Duplicate!D40</f>
        <v>51926</v>
      </c>
      <c r="F36" s="11" t="s">
        <v>518</v>
      </c>
    </row>
    <row r="37" spans="1:6" ht="15" customHeight="1">
      <c r="A37" s="8">
        <v>1</v>
      </c>
      <c r="B37" s="9" t="str">
        <f t="shared" si="1"/>
        <v>EXP</v>
      </c>
      <c r="C37" s="9" t="str">
        <f t="shared" si="3"/>
        <v>N</v>
      </c>
      <c r="D37" s="9">
        <v>12.5</v>
      </c>
      <c r="E37" s="10">
        <f>Duplicate!D41</f>
        <v>53093</v>
      </c>
      <c r="F37" s="11" t="s">
        <v>518</v>
      </c>
    </row>
    <row r="38" spans="1:6" ht="15" customHeight="1">
      <c r="A38" s="8">
        <v>1</v>
      </c>
      <c r="B38" s="9" t="str">
        <f t="shared" si="1"/>
        <v>EXP</v>
      </c>
      <c r="C38" s="9" t="str">
        <f t="shared" si="3"/>
        <v>N</v>
      </c>
      <c r="D38" s="9">
        <v>13</v>
      </c>
      <c r="E38" s="10">
        <f>Duplicate!D42</f>
        <v>54248</v>
      </c>
      <c r="F38" s="11" t="s">
        <v>518</v>
      </c>
    </row>
    <row r="39" spans="1:6" ht="15" customHeight="1">
      <c r="A39" s="8">
        <v>1</v>
      </c>
      <c r="B39" s="9" t="str">
        <f t="shared" si="1"/>
        <v>EXP</v>
      </c>
      <c r="C39" s="9" t="str">
        <f t="shared" si="3"/>
        <v>N</v>
      </c>
      <c r="D39" s="9">
        <v>13.5</v>
      </c>
      <c r="E39" s="10">
        <f>Duplicate!D43</f>
        <v>55404</v>
      </c>
      <c r="F39" s="11" t="s">
        <v>518</v>
      </c>
    </row>
    <row r="40" spans="1:6" ht="15" customHeight="1">
      <c r="A40" s="8">
        <v>1</v>
      </c>
      <c r="B40" s="9" t="str">
        <f t="shared" si="1"/>
        <v>EXP</v>
      </c>
      <c r="C40" s="9" t="str">
        <f t="shared" si="3"/>
        <v>N</v>
      </c>
      <c r="D40" s="9">
        <v>14</v>
      </c>
      <c r="E40" s="10">
        <f>Duplicate!D44</f>
        <v>56559</v>
      </c>
      <c r="F40" s="11" t="s">
        <v>518</v>
      </c>
    </row>
    <row r="41" spans="1:6" ht="15" customHeight="1">
      <c r="A41" s="8">
        <v>1</v>
      </c>
      <c r="B41" s="9" t="str">
        <f t="shared" si="1"/>
        <v>EXP</v>
      </c>
      <c r="C41" s="9" t="str">
        <f t="shared" si="3"/>
        <v>N</v>
      </c>
      <c r="D41" s="9">
        <v>14.5</v>
      </c>
      <c r="E41" s="10">
        <f>Duplicate!D45</f>
        <v>57738</v>
      </c>
      <c r="F41" s="11" t="s">
        <v>518</v>
      </c>
    </row>
    <row r="42" spans="1:6" ht="15" customHeight="1">
      <c r="A42" s="8">
        <v>1</v>
      </c>
      <c r="B42" s="9" t="str">
        <f t="shared" si="1"/>
        <v>EXP</v>
      </c>
      <c r="C42" s="9" t="str">
        <f t="shared" si="3"/>
        <v>N</v>
      </c>
      <c r="D42" s="9">
        <v>15</v>
      </c>
      <c r="E42" s="10">
        <f>Duplicate!D46</f>
        <v>58857</v>
      </c>
      <c r="F42" s="11" t="s">
        <v>518</v>
      </c>
    </row>
    <row r="43" spans="1:6" ht="15" customHeight="1">
      <c r="A43" s="8">
        <v>1</v>
      </c>
      <c r="B43" s="9" t="str">
        <f t="shared" si="1"/>
        <v>EXP</v>
      </c>
      <c r="C43" s="9" t="str">
        <f t="shared" si="3"/>
        <v>N</v>
      </c>
      <c r="D43" s="9">
        <v>15.5</v>
      </c>
      <c r="E43" s="10">
        <f>Duplicate!D47</f>
        <v>60001</v>
      </c>
      <c r="F43" s="11" t="s">
        <v>518</v>
      </c>
    </row>
    <row r="44" spans="1:6" ht="15" customHeight="1">
      <c r="A44" s="8">
        <v>1</v>
      </c>
      <c r="B44" s="9" t="str">
        <f t="shared" si="1"/>
        <v>EXP</v>
      </c>
      <c r="C44" s="9" t="str">
        <f t="shared" si="3"/>
        <v>N</v>
      </c>
      <c r="D44" s="9">
        <v>16</v>
      </c>
      <c r="E44" s="10">
        <f>Duplicate!D48</f>
        <v>61180</v>
      </c>
      <c r="F44" s="11" t="s">
        <v>518</v>
      </c>
    </row>
    <row r="45" spans="1:6" ht="15" customHeight="1">
      <c r="A45" s="8">
        <v>1</v>
      </c>
      <c r="B45" s="9" t="str">
        <f t="shared" si="1"/>
        <v>EXP</v>
      </c>
      <c r="C45" s="9" t="str">
        <f t="shared" si="3"/>
        <v>N</v>
      </c>
      <c r="D45" s="9">
        <v>16.5</v>
      </c>
      <c r="E45" s="10">
        <f>Duplicate!D49</f>
        <v>62323</v>
      </c>
      <c r="F45" s="11" t="s">
        <v>518</v>
      </c>
    </row>
    <row r="46" spans="1:6" ht="15" customHeight="1">
      <c r="A46" s="8">
        <v>1</v>
      </c>
      <c r="B46" s="9" t="str">
        <f t="shared" si="1"/>
        <v>EXP</v>
      </c>
      <c r="C46" s="9" t="str">
        <f t="shared" si="3"/>
        <v>N</v>
      </c>
      <c r="D46" s="9">
        <v>17</v>
      </c>
      <c r="E46" s="10">
        <f>Duplicate!D50</f>
        <v>63478</v>
      </c>
      <c r="F46" s="11" t="s">
        <v>518</v>
      </c>
    </row>
    <row r="47" spans="1:6" ht="15" customHeight="1">
      <c r="A47" s="8">
        <v>1</v>
      </c>
      <c r="B47" s="9" t="str">
        <f t="shared" si="1"/>
        <v>EXP</v>
      </c>
      <c r="C47" s="9" t="str">
        <f t="shared" si="3"/>
        <v>N</v>
      </c>
      <c r="D47" s="9">
        <v>17.5</v>
      </c>
      <c r="E47" s="10">
        <f>Duplicate!D51</f>
        <v>64622</v>
      </c>
      <c r="F47" s="11" t="s">
        <v>518</v>
      </c>
    </row>
    <row r="48" spans="1:6" ht="15" customHeight="1">
      <c r="A48" s="8">
        <v>1</v>
      </c>
      <c r="B48" s="9" t="str">
        <f t="shared" si="1"/>
        <v>EXP</v>
      </c>
      <c r="C48" s="9" t="str">
        <f t="shared" si="3"/>
        <v>N</v>
      </c>
      <c r="D48" s="9">
        <v>18</v>
      </c>
      <c r="E48" s="10">
        <f>Duplicate!D52</f>
        <v>65789</v>
      </c>
      <c r="F48" s="11" t="s">
        <v>518</v>
      </c>
    </row>
    <row r="49" spans="1:6" ht="15" customHeight="1">
      <c r="A49" s="8">
        <v>1</v>
      </c>
      <c r="B49" s="9" t="str">
        <f t="shared" si="1"/>
        <v>EXP</v>
      </c>
      <c r="C49" s="9" t="str">
        <f t="shared" si="3"/>
        <v>N</v>
      </c>
      <c r="D49" s="9">
        <v>18.5</v>
      </c>
      <c r="E49" s="10">
        <f>Duplicate!D53</f>
        <v>66920</v>
      </c>
      <c r="F49" s="11" t="s">
        <v>518</v>
      </c>
    </row>
    <row r="50" spans="1:6" ht="15" customHeight="1">
      <c r="A50" s="8">
        <v>1</v>
      </c>
      <c r="B50" s="9" t="str">
        <f t="shared" si="1"/>
        <v>EXP</v>
      </c>
      <c r="C50" s="9" t="str">
        <f t="shared" si="3"/>
        <v>N</v>
      </c>
      <c r="D50" s="9">
        <v>19</v>
      </c>
      <c r="E50" s="10">
        <f>Duplicate!D54</f>
        <v>68064</v>
      </c>
      <c r="F50" s="11" t="s">
        <v>518</v>
      </c>
    </row>
    <row r="51" spans="1:6" ht="15" customHeight="1">
      <c r="A51" s="8">
        <v>1</v>
      </c>
      <c r="B51" s="9" t="str">
        <f t="shared" si="1"/>
        <v>EXP</v>
      </c>
      <c r="C51" s="9" t="str">
        <f t="shared" si="3"/>
        <v>N</v>
      </c>
      <c r="D51" s="9">
        <v>19.5</v>
      </c>
      <c r="E51" s="10">
        <f>Duplicate!D55</f>
        <v>69255</v>
      </c>
      <c r="F51" s="11" t="s">
        <v>518</v>
      </c>
    </row>
    <row r="52" spans="1:6" ht="15" customHeight="1">
      <c r="A52" s="8">
        <v>1</v>
      </c>
      <c r="B52" s="9" t="str">
        <f t="shared" si="1"/>
        <v>EXP</v>
      </c>
      <c r="C52" s="9" t="str">
        <f t="shared" si="3"/>
        <v>N</v>
      </c>
      <c r="D52" s="9">
        <v>20</v>
      </c>
      <c r="E52" s="10">
        <f>Duplicate!D56</f>
        <v>70386</v>
      </c>
      <c r="F52" s="11" t="s">
        <v>518</v>
      </c>
    </row>
    <row r="53" spans="1:6" ht="15" customHeight="1">
      <c r="A53" s="8">
        <v>1</v>
      </c>
      <c r="B53" s="9" t="str">
        <f t="shared" si="1"/>
        <v>EXP</v>
      </c>
      <c r="C53" s="9" t="str">
        <f t="shared" si="3"/>
        <v>N</v>
      </c>
      <c r="D53" s="9">
        <v>21</v>
      </c>
      <c r="E53" s="10">
        <f>Duplicate!D57</f>
        <v>81839</v>
      </c>
      <c r="F53" s="11" t="s">
        <v>518</v>
      </c>
    </row>
    <row r="54" spans="1:6" ht="15" customHeight="1">
      <c r="A54" s="8">
        <v>1</v>
      </c>
      <c r="B54" s="9" t="str">
        <f t="shared" si="1"/>
        <v>EXP</v>
      </c>
      <c r="C54" s="9" t="str">
        <f t="shared" si="3"/>
        <v>N</v>
      </c>
      <c r="D54" s="9">
        <v>22</v>
      </c>
      <c r="E54" s="10">
        <f>Duplicate!D58</f>
        <v>84000</v>
      </c>
      <c r="F54" s="11" t="s">
        <v>518</v>
      </c>
    </row>
    <row r="55" spans="1:6" ht="15" customHeight="1">
      <c r="A55" s="8">
        <v>1</v>
      </c>
      <c r="B55" s="9" t="str">
        <f t="shared" si="1"/>
        <v>EXP</v>
      </c>
      <c r="C55" s="9" t="str">
        <f t="shared" si="3"/>
        <v>N</v>
      </c>
      <c r="D55" s="9">
        <v>23</v>
      </c>
      <c r="E55" s="10">
        <f>Duplicate!D59</f>
        <v>86641</v>
      </c>
      <c r="F55" s="11" t="s">
        <v>518</v>
      </c>
    </row>
    <row r="56" spans="1:6" ht="15" customHeight="1">
      <c r="A56" s="8">
        <v>1</v>
      </c>
      <c r="B56" s="9" t="str">
        <f t="shared" si="1"/>
        <v>EXP</v>
      </c>
      <c r="C56" s="9" t="str">
        <f t="shared" si="3"/>
        <v>N</v>
      </c>
      <c r="D56" s="9">
        <v>24</v>
      </c>
      <c r="E56" s="10">
        <f>Duplicate!D60</f>
        <v>89242</v>
      </c>
      <c r="F56" s="11" t="s">
        <v>518</v>
      </c>
    </row>
    <row r="57" spans="1:6" ht="15" customHeight="1">
      <c r="A57" s="8">
        <v>1</v>
      </c>
      <c r="B57" s="9" t="str">
        <f t="shared" si="1"/>
        <v>EXP</v>
      </c>
      <c r="C57" s="9" t="str">
        <f t="shared" si="3"/>
        <v>N</v>
      </c>
      <c r="D57" s="9">
        <v>25</v>
      </c>
      <c r="E57" s="10">
        <f>Duplicate!D61</f>
        <v>91857</v>
      </c>
      <c r="F57" s="11" t="s">
        <v>518</v>
      </c>
    </row>
    <row r="58" spans="1:6" ht="15" customHeight="1">
      <c r="A58" s="8">
        <v>1</v>
      </c>
      <c r="B58" s="9" t="str">
        <f t="shared" si="1"/>
        <v>EXP</v>
      </c>
      <c r="C58" s="9" t="str">
        <f t="shared" si="3"/>
        <v>N</v>
      </c>
      <c r="D58" s="9">
        <v>26</v>
      </c>
      <c r="E58" s="10">
        <f>Duplicate!D62</f>
        <v>94445</v>
      </c>
      <c r="F58" s="11" t="s">
        <v>518</v>
      </c>
    </row>
    <row r="59" spans="1:6" ht="15" customHeight="1">
      <c r="A59" s="8">
        <v>1</v>
      </c>
      <c r="B59" s="9" t="str">
        <f t="shared" si="1"/>
        <v>EXP</v>
      </c>
      <c r="C59" s="9" t="str">
        <f t="shared" si="3"/>
        <v>N</v>
      </c>
      <c r="D59" s="9">
        <v>27</v>
      </c>
      <c r="E59" s="10">
        <f>Duplicate!D63</f>
        <v>97086</v>
      </c>
      <c r="F59" s="11" t="s">
        <v>518</v>
      </c>
    </row>
    <row r="60" spans="1:6" ht="15" customHeight="1">
      <c r="A60" s="8">
        <v>1</v>
      </c>
      <c r="B60" s="9" t="str">
        <f t="shared" si="1"/>
        <v>EXP</v>
      </c>
      <c r="C60" s="9" t="str">
        <f t="shared" si="3"/>
        <v>N</v>
      </c>
      <c r="D60" s="9">
        <v>28</v>
      </c>
      <c r="E60" s="10">
        <f>Duplicate!D64</f>
        <v>99674</v>
      </c>
      <c r="F60" s="11" t="s">
        <v>518</v>
      </c>
    </row>
    <row r="61" spans="1:6" ht="15" customHeight="1">
      <c r="A61" s="8">
        <v>1</v>
      </c>
      <c r="B61" s="9" t="str">
        <f t="shared" si="1"/>
        <v>EXP</v>
      </c>
      <c r="C61" s="9" t="str">
        <f t="shared" si="3"/>
        <v>N</v>
      </c>
      <c r="D61" s="9">
        <v>29</v>
      </c>
      <c r="E61" s="10">
        <f>Duplicate!D65</f>
        <v>102275</v>
      </c>
      <c r="F61" s="11" t="s">
        <v>518</v>
      </c>
    </row>
    <row r="62" spans="1:6" ht="15" customHeight="1">
      <c r="A62" s="8">
        <v>1</v>
      </c>
      <c r="B62" s="9" t="str">
        <f t="shared" si="1"/>
        <v>EXP</v>
      </c>
      <c r="C62" s="9" t="str">
        <f t="shared" si="3"/>
        <v>N</v>
      </c>
      <c r="D62" s="9">
        <v>30</v>
      </c>
      <c r="E62" s="10">
        <f>Duplicate!D66</f>
        <v>104890</v>
      </c>
      <c r="F62" s="11" t="s">
        <v>518</v>
      </c>
    </row>
    <row r="63" spans="1:6" ht="15" customHeight="1">
      <c r="A63" s="8">
        <v>1</v>
      </c>
      <c r="B63" s="9" t="str">
        <f t="shared" si="1"/>
        <v>EXP</v>
      </c>
      <c r="C63" s="9" t="str">
        <f t="shared" si="3"/>
        <v>N</v>
      </c>
      <c r="D63" s="9">
        <v>31</v>
      </c>
      <c r="E63" s="10">
        <f>Duplicate!D67</f>
        <v>107478</v>
      </c>
      <c r="F63" s="11" t="s">
        <v>518</v>
      </c>
    </row>
    <row r="64" spans="1:6" ht="15" customHeight="1">
      <c r="A64" s="8">
        <v>1</v>
      </c>
      <c r="B64" s="9" t="str">
        <f t="shared" si="1"/>
        <v>EXP</v>
      </c>
      <c r="C64" s="9" t="str">
        <f t="shared" si="3"/>
        <v>N</v>
      </c>
      <c r="D64" s="9">
        <v>32</v>
      </c>
      <c r="E64" s="10">
        <f>Duplicate!D68</f>
        <v>110132</v>
      </c>
      <c r="F64" s="11" t="s">
        <v>518</v>
      </c>
    </row>
    <row r="65" spans="1:6" ht="15" customHeight="1">
      <c r="A65" s="8">
        <v>1</v>
      </c>
      <c r="B65" s="9" t="str">
        <f t="shared" si="1"/>
        <v>EXP</v>
      </c>
      <c r="C65" s="9" t="str">
        <f t="shared" si="3"/>
        <v>N</v>
      </c>
      <c r="D65" s="9">
        <v>33</v>
      </c>
      <c r="E65" s="10">
        <f>Duplicate!D69</f>
        <v>112734</v>
      </c>
      <c r="F65" s="11" t="s">
        <v>518</v>
      </c>
    </row>
    <row r="66" spans="1:6" ht="15" customHeight="1">
      <c r="A66" s="8">
        <v>1</v>
      </c>
      <c r="B66" s="9" t="str">
        <f t="shared" si="1"/>
        <v>EXP</v>
      </c>
      <c r="C66" s="9" t="str">
        <f t="shared" si="3"/>
        <v>N</v>
      </c>
      <c r="D66" s="9">
        <v>34</v>
      </c>
      <c r="E66" s="10">
        <f>Duplicate!D70</f>
        <v>115308</v>
      </c>
      <c r="F66" s="11" t="s">
        <v>518</v>
      </c>
    </row>
    <row r="67" spans="1:6" ht="15" customHeight="1">
      <c r="A67" s="8">
        <v>1</v>
      </c>
      <c r="B67" s="9" t="str">
        <f t="shared" si="1"/>
        <v>EXP</v>
      </c>
      <c r="C67" s="9" t="str">
        <f t="shared" si="3"/>
        <v>N</v>
      </c>
      <c r="D67" s="9">
        <v>35</v>
      </c>
      <c r="E67" s="10">
        <f>Duplicate!D71</f>
        <v>117923</v>
      </c>
      <c r="F67" s="11" t="s">
        <v>518</v>
      </c>
    </row>
    <row r="68" spans="1:6" ht="15" customHeight="1">
      <c r="A68" s="8">
        <v>1</v>
      </c>
      <c r="B68" s="9" t="str">
        <f t="shared" si="1"/>
        <v>EXP</v>
      </c>
      <c r="C68" s="9" t="str">
        <f t="shared" si="3"/>
        <v>N</v>
      </c>
      <c r="D68" s="9">
        <v>36</v>
      </c>
      <c r="E68" s="10">
        <f>Duplicate!D72</f>
        <v>120537</v>
      </c>
      <c r="F68" s="11" t="s">
        <v>518</v>
      </c>
    </row>
    <row r="69" spans="1:6" ht="15" customHeight="1">
      <c r="A69" s="8">
        <v>1</v>
      </c>
      <c r="B69" s="9" t="str">
        <f t="shared" si="1"/>
        <v>EXP</v>
      </c>
      <c r="C69" s="9" t="str">
        <f t="shared" si="3"/>
        <v>N</v>
      </c>
      <c r="D69" s="9">
        <v>37</v>
      </c>
      <c r="E69" s="10">
        <f>Duplicate!D73</f>
        <v>123192</v>
      </c>
      <c r="F69" s="11" t="s">
        <v>518</v>
      </c>
    </row>
    <row r="70" spans="1:6" ht="15" customHeight="1">
      <c r="A70" s="8">
        <v>1</v>
      </c>
      <c r="B70" s="9" t="str">
        <f t="shared" si="1"/>
        <v>EXP</v>
      </c>
      <c r="C70" s="9" t="str">
        <f t="shared" si="3"/>
        <v>N</v>
      </c>
      <c r="D70" s="9">
        <v>38</v>
      </c>
      <c r="E70" s="10">
        <f>Duplicate!D74</f>
        <v>125753</v>
      </c>
      <c r="F70" s="11" t="s">
        <v>518</v>
      </c>
    </row>
    <row r="71" spans="1:6" ht="15" customHeight="1">
      <c r="A71" s="8">
        <v>1</v>
      </c>
      <c r="B71" s="9" t="str">
        <f t="shared" si="1"/>
        <v>EXP</v>
      </c>
      <c r="C71" s="9" t="str">
        <f t="shared" si="3"/>
        <v>N</v>
      </c>
      <c r="D71" s="9">
        <v>39</v>
      </c>
      <c r="E71" s="10">
        <f>Duplicate!D75</f>
        <v>128394</v>
      </c>
      <c r="F71" s="11" t="s">
        <v>518</v>
      </c>
    </row>
    <row r="72" spans="1:6" ht="15" customHeight="1">
      <c r="A72" s="8">
        <v>1</v>
      </c>
      <c r="B72" s="9" t="str">
        <f t="shared" si="1"/>
        <v>EXP</v>
      </c>
      <c r="C72" s="9" t="str">
        <f t="shared" si="3"/>
        <v>N</v>
      </c>
      <c r="D72" s="9">
        <v>40</v>
      </c>
      <c r="E72" s="10">
        <f>Duplicate!D76</f>
        <v>130996</v>
      </c>
      <c r="F72" s="11" t="s">
        <v>518</v>
      </c>
    </row>
    <row r="73" spans="1:6" ht="15" customHeight="1">
      <c r="A73" s="8">
        <v>1</v>
      </c>
      <c r="B73" s="9" t="str">
        <f t="shared" si="1"/>
        <v>EXP</v>
      </c>
      <c r="C73" s="9" t="str">
        <f t="shared" si="3"/>
        <v>N</v>
      </c>
      <c r="D73" s="9">
        <v>41</v>
      </c>
      <c r="E73" s="10">
        <f>Duplicate!D77</f>
        <v>158516</v>
      </c>
      <c r="F73" s="11" t="s">
        <v>518</v>
      </c>
    </row>
    <row r="74" spans="1:6" ht="15" customHeight="1">
      <c r="A74" s="8">
        <v>1</v>
      </c>
      <c r="B74" s="9" t="str">
        <f t="shared" si="1"/>
        <v>EXP</v>
      </c>
      <c r="C74" s="9" t="str">
        <f t="shared" si="3"/>
        <v>N</v>
      </c>
      <c r="D74" s="9">
        <v>42</v>
      </c>
      <c r="E74" s="10">
        <f>Duplicate!D78</f>
        <v>161586</v>
      </c>
      <c r="F74" s="11" t="s">
        <v>518</v>
      </c>
    </row>
    <row r="75" spans="1:6" ht="15" customHeight="1">
      <c r="A75" s="8">
        <v>1</v>
      </c>
      <c r="B75" s="9" t="str">
        <f t="shared" si="1"/>
        <v>EXP</v>
      </c>
      <c r="C75" s="9" t="str">
        <f t="shared" si="3"/>
        <v>N</v>
      </c>
      <c r="D75" s="9">
        <v>43</v>
      </c>
      <c r="E75" s="10">
        <f>Duplicate!D79</f>
        <v>164671</v>
      </c>
      <c r="F75" s="11" t="s">
        <v>518</v>
      </c>
    </row>
    <row r="76" spans="1:6" ht="15" customHeight="1">
      <c r="A76" s="8">
        <v>1</v>
      </c>
      <c r="B76" s="9" t="str">
        <f t="shared" si="1"/>
        <v>EXP</v>
      </c>
      <c r="C76" s="9" t="str">
        <f t="shared" si="3"/>
        <v>N</v>
      </c>
      <c r="D76" s="9">
        <v>44</v>
      </c>
      <c r="E76" s="10">
        <f>Duplicate!D80</f>
        <v>167757</v>
      </c>
      <c r="F76" s="11" t="s">
        <v>518</v>
      </c>
    </row>
    <row r="77" spans="1:6" ht="15" customHeight="1">
      <c r="A77" s="8">
        <v>1</v>
      </c>
      <c r="B77" s="9" t="str">
        <f t="shared" si="1"/>
        <v>EXP</v>
      </c>
      <c r="C77" s="9" t="str">
        <f t="shared" si="3"/>
        <v>N</v>
      </c>
      <c r="D77" s="9">
        <v>45</v>
      </c>
      <c r="E77" s="10">
        <f>Duplicate!D81</f>
        <v>170859</v>
      </c>
      <c r="F77" s="11" t="s">
        <v>518</v>
      </c>
    </row>
    <row r="78" spans="1:6" ht="15" customHeight="1">
      <c r="A78" s="8">
        <v>1</v>
      </c>
      <c r="B78" s="9" t="str">
        <f t="shared" si="1"/>
        <v>EXP</v>
      </c>
      <c r="C78" s="9" t="str">
        <f t="shared" si="3"/>
        <v>N</v>
      </c>
      <c r="D78" s="9">
        <v>46</v>
      </c>
      <c r="E78" s="10">
        <f>Duplicate!D82</f>
        <v>173961</v>
      </c>
      <c r="F78" s="11" t="s">
        <v>518</v>
      </c>
    </row>
    <row r="79" spans="1:6" ht="15" customHeight="1">
      <c r="A79" s="8">
        <v>1</v>
      </c>
      <c r="B79" s="9" t="str">
        <f t="shared" si="1"/>
        <v>EXP</v>
      </c>
      <c r="C79" s="9" t="str">
        <f t="shared" si="3"/>
        <v>N</v>
      </c>
      <c r="D79" s="9">
        <v>47</v>
      </c>
      <c r="E79" s="10">
        <f>Duplicate!D83</f>
        <v>177078</v>
      </c>
      <c r="F79" s="11" t="s">
        <v>518</v>
      </c>
    </row>
    <row r="80" spans="1:6" ht="15" customHeight="1">
      <c r="A80" s="8">
        <v>1</v>
      </c>
      <c r="B80" s="9" t="str">
        <f t="shared" si="1"/>
        <v>EXP</v>
      </c>
      <c r="C80" s="9" t="str">
        <f t="shared" si="3"/>
        <v>N</v>
      </c>
      <c r="D80" s="9">
        <v>48</v>
      </c>
      <c r="E80" s="10">
        <f>Duplicate!D84</f>
        <v>180132</v>
      </c>
      <c r="F80" s="11" t="s">
        <v>518</v>
      </c>
    </row>
    <row r="81" spans="1:6" ht="15" customHeight="1">
      <c r="A81" s="8">
        <v>1</v>
      </c>
      <c r="B81" s="9" t="str">
        <f t="shared" si="1"/>
        <v>EXP</v>
      </c>
      <c r="C81" s="9" t="str">
        <f t="shared" si="3"/>
        <v>N</v>
      </c>
      <c r="D81" s="9">
        <v>49</v>
      </c>
      <c r="E81" s="10">
        <f>Duplicate!D85</f>
        <v>183250</v>
      </c>
      <c r="F81" s="11" t="s">
        <v>518</v>
      </c>
    </row>
    <row r="82" spans="1:6" ht="15" customHeight="1">
      <c r="A82" s="8">
        <v>1</v>
      </c>
      <c r="B82" s="9" t="str">
        <f t="shared" si="1"/>
        <v>EXP</v>
      </c>
      <c r="C82" s="9" t="str">
        <f t="shared" si="3"/>
        <v>N</v>
      </c>
      <c r="D82" s="9">
        <v>50</v>
      </c>
      <c r="E82" s="10">
        <f>Duplicate!D86</f>
        <v>186383</v>
      </c>
      <c r="F82" s="11" t="s">
        <v>518</v>
      </c>
    </row>
    <row r="83" spans="1:6" ht="15" customHeight="1">
      <c r="A83" s="8">
        <v>1</v>
      </c>
      <c r="B83" s="9" t="str">
        <f t="shared" si="1"/>
        <v>EXP</v>
      </c>
      <c r="C83" s="9" t="str">
        <f t="shared" si="3"/>
        <v>N</v>
      </c>
      <c r="D83" s="9">
        <v>51</v>
      </c>
      <c r="E83" s="10">
        <f>Duplicate!D87</f>
        <v>188915</v>
      </c>
      <c r="F83" s="11" t="s">
        <v>518</v>
      </c>
    </row>
    <row r="84" spans="1:6" ht="15" customHeight="1">
      <c r="A84" s="8">
        <v>1</v>
      </c>
      <c r="B84" s="9" t="str">
        <f t="shared" si="1"/>
        <v>EXP</v>
      </c>
      <c r="C84" s="9" t="str">
        <f t="shared" si="3"/>
        <v>N</v>
      </c>
      <c r="D84" s="9">
        <v>52</v>
      </c>
      <c r="E84" s="10">
        <f>Duplicate!D88</f>
        <v>191478</v>
      </c>
      <c r="F84" s="11" t="s">
        <v>518</v>
      </c>
    </row>
    <row r="85" spans="1:6" ht="15" customHeight="1">
      <c r="A85" s="8">
        <v>1</v>
      </c>
      <c r="B85" s="9" t="str">
        <f t="shared" si="1"/>
        <v>EXP</v>
      </c>
      <c r="C85" s="9" t="str">
        <f t="shared" si="3"/>
        <v>N</v>
      </c>
      <c r="D85" s="9">
        <v>53</v>
      </c>
      <c r="E85" s="10">
        <f>Duplicate!D89</f>
        <v>194548</v>
      </c>
      <c r="F85" s="11" t="s">
        <v>518</v>
      </c>
    </row>
    <row r="86" spans="1:6" ht="15" customHeight="1">
      <c r="A86" s="8">
        <v>1</v>
      </c>
      <c r="B86" s="9" t="str">
        <f t="shared" si="1"/>
        <v>EXP</v>
      </c>
      <c r="C86" s="9" t="str">
        <f t="shared" si="3"/>
        <v>N</v>
      </c>
      <c r="D86" s="9">
        <v>54</v>
      </c>
      <c r="E86" s="10">
        <f>Duplicate!D90</f>
        <v>197713</v>
      </c>
      <c r="F86" s="11" t="s">
        <v>518</v>
      </c>
    </row>
    <row r="87" spans="1:6" ht="15" customHeight="1">
      <c r="A87" s="8">
        <v>1</v>
      </c>
      <c r="B87" s="9" t="str">
        <f t="shared" si="1"/>
        <v>EXP</v>
      </c>
      <c r="C87" s="9" t="str">
        <f t="shared" si="3"/>
        <v>N</v>
      </c>
      <c r="D87" s="9">
        <v>55</v>
      </c>
      <c r="E87" s="10">
        <f>Duplicate!D91</f>
        <v>200799</v>
      </c>
      <c r="F87" s="11" t="s">
        <v>518</v>
      </c>
    </row>
    <row r="88" spans="1:6" ht="15" customHeight="1">
      <c r="A88" s="8">
        <v>1</v>
      </c>
      <c r="B88" s="9" t="str">
        <f t="shared" si="1"/>
        <v>EXP</v>
      </c>
      <c r="C88" s="9" t="str">
        <f t="shared" si="3"/>
        <v>N</v>
      </c>
      <c r="D88" s="9">
        <v>56</v>
      </c>
      <c r="E88" s="10">
        <f>Duplicate!D92</f>
        <v>203901</v>
      </c>
      <c r="F88" s="11" t="s">
        <v>518</v>
      </c>
    </row>
    <row r="89" spans="1:6" ht="15" customHeight="1">
      <c r="A89" s="8">
        <v>1</v>
      </c>
      <c r="B89" s="9" t="str">
        <f t="shared" si="1"/>
        <v>EXP</v>
      </c>
      <c r="C89" s="9" t="str">
        <f t="shared" si="3"/>
        <v>N</v>
      </c>
      <c r="D89" s="9">
        <v>57</v>
      </c>
      <c r="E89" s="10">
        <f>Duplicate!D93</f>
        <v>206939</v>
      </c>
      <c r="F89" s="11" t="s">
        <v>518</v>
      </c>
    </row>
    <row r="90" spans="1:6" ht="15" customHeight="1">
      <c r="A90" s="8">
        <v>1</v>
      </c>
      <c r="B90" s="9" t="str">
        <f t="shared" si="1"/>
        <v>EXP</v>
      </c>
      <c r="C90" s="9" t="str">
        <f t="shared" si="3"/>
        <v>N</v>
      </c>
      <c r="D90" s="9">
        <v>58</v>
      </c>
      <c r="E90" s="10">
        <f>Duplicate!D94</f>
        <v>210136</v>
      </c>
      <c r="F90" s="11" t="s">
        <v>518</v>
      </c>
    </row>
    <row r="91" spans="1:6" ht="15" customHeight="1">
      <c r="A91" s="8">
        <v>1</v>
      </c>
      <c r="B91" s="9" t="str">
        <f t="shared" si="1"/>
        <v>EXP</v>
      </c>
      <c r="C91" s="9" t="str">
        <f t="shared" si="3"/>
        <v>N</v>
      </c>
      <c r="D91" s="9">
        <v>59</v>
      </c>
      <c r="E91" s="10">
        <f>Duplicate!D95</f>
        <v>213190</v>
      </c>
      <c r="F91" s="11" t="s">
        <v>518</v>
      </c>
    </row>
    <row r="92" spans="1:6" ht="15" customHeight="1">
      <c r="A92" s="8">
        <v>1</v>
      </c>
      <c r="B92" s="9" t="str">
        <f t="shared" si="1"/>
        <v>EXP</v>
      </c>
      <c r="C92" s="9" t="str">
        <f t="shared" si="3"/>
        <v>N</v>
      </c>
      <c r="D92" s="9">
        <v>60</v>
      </c>
      <c r="E92" s="10">
        <f>Duplicate!D96</f>
        <v>216276</v>
      </c>
      <c r="F92" s="11" t="s">
        <v>518</v>
      </c>
    </row>
    <row r="93" spans="1:6" ht="15" customHeight="1">
      <c r="A93" s="8">
        <v>1</v>
      </c>
      <c r="B93" s="9" t="str">
        <f t="shared" si="1"/>
        <v>EXP</v>
      </c>
      <c r="C93" s="9" t="str">
        <f t="shared" si="3"/>
        <v>N</v>
      </c>
      <c r="D93" s="9">
        <v>61</v>
      </c>
      <c r="E93" s="10">
        <f>Duplicate!D97</f>
        <v>219346</v>
      </c>
      <c r="F93" s="11" t="s">
        <v>518</v>
      </c>
    </row>
    <row r="94" spans="1:6" ht="15" customHeight="1">
      <c r="A94" s="8">
        <v>1</v>
      </c>
      <c r="B94" s="9" t="str">
        <f t="shared" si="1"/>
        <v>EXP</v>
      </c>
      <c r="C94" s="9" t="str">
        <f t="shared" si="3"/>
        <v>N</v>
      </c>
      <c r="D94" s="9">
        <v>62</v>
      </c>
      <c r="E94" s="10">
        <f>Duplicate!D98</f>
        <v>222416</v>
      </c>
      <c r="F94" s="11" t="s">
        <v>518</v>
      </c>
    </row>
    <row r="95" spans="1:6" ht="15" customHeight="1">
      <c r="A95" s="8">
        <v>1</v>
      </c>
      <c r="B95" s="9" t="str">
        <f t="shared" si="1"/>
        <v>EXP</v>
      </c>
      <c r="C95" s="9" t="str">
        <f t="shared" si="3"/>
        <v>N</v>
      </c>
      <c r="D95" s="9">
        <v>63</v>
      </c>
      <c r="E95" s="10">
        <f>Duplicate!D99</f>
        <v>225581</v>
      </c>
      <c r="F95" s="11" t="s">
        <v>518</v>
      </c>
    </row>
    <row r="96" spans="1:6" ht="15" customHeight="1">
      <c r="A96" s="8">
        <v>1</v>
      </c>
      <c r="B96" s="9" t="str">
        <f t="shared" si="1"/>
        <v>EXP</v>
      </c>
      <c r="C96" s="9" t="str">
        <f t="shared" si="3"/>
        <v>N</v>
      </c>
      <c r="D96" s="9">
        <v>64</v>
      </c>
      <c r="E96" s="10">
        <f>Duplicate!D100</f>
        <v>228666</v>
      </c>
      <c r="F96" s="11" t="s">
        <v>518</v>
      </c>
    </row>
    <row r="97" spans="1:6" ht="15" customHeight="1">
      <c r="A97" s="8">
        <v>1</v>
      </c>
      <c r="B97" s="9" t="str">
        <f t="shared" si="1"/>
        <v>EXP</v>
      </c>
      <c r="C97" s="9" t="str">
        <f t="shared" si="3"/>
        <v>N</v>
      </c>
      <c r="D97" s="9">
        <v>65</v>
      </c>
      <c r="E97" s="10">
        <f>Duplicate!D101</f>
        <v>231721</v>
      </c>
      <c r="F97" s="11" t="s">
        <v>518</v>
      </c>
    </row>
    <row r="98" spans="1:6" ht="15" customHeight="1">
      <c r="A98" s="8">
        <v>1</v>
      </c>
      <c r="B98" s="9" t="str">
        <f t="shared" si="1"/>
        <v>EXP</v>
      </c>
      <c r="C98" s="9" t="str">
        <f t="shared" si="3"/>
        <v>N</v>
      </c>
      <c r="D98" s="9">
        <v>66</v>
      </c>
      <c r="E98" s="10">
        <f>Duplicate!D102</f>
        <v>234854</v>
      </c>
      <c r="F98" s="11" t="s">
        <v>518</v>
      </c>
    </row>
    <row r="99" spans="1:6" ht="15" customHeight="1">
      <c r="A99" s="8">
        <v>1</v>
      </c>
      <c r="B99" s="9" t="str">
        <f t="shared" si="1"/>
        <v>EXP</v>
      </c>
      <c r="C99" s="9" t="str">
        <f t="shared" si="3"/>
        <v>N</v>
      </c>
      <c r="D99" s="9">
        <v>67</v>
      </c>
      <c r="E99" s="10">
        <f>Duplicate!D103</f>
        <v>238003</v>
      </c>
      <c r="F99" s="11" t="s">
        <v>518</v>
      </c>
    </row>
    <row r="100" spans="1:6" ht="15" customHeight="1">
      <c r="A100" s="8">
        <v>1</v>
      </c>
      <c r="B100" s="9" t="str">
        <f t="shared" si="1"/>
        <v>EXP</v>
      </c>
      <c r="C100" s="9" t="str">
        <f t="shared" si="3"/>
        <v>N</v>
      </c>
      <c r="D100" s="9">
        <v>68</v>
      </c>
      <c r="E100" s="10">
        <f>Duplicate!D104</f>
        <v>241057</v>
      </c>
      <c r="F100" s="11" t="s">
        <v>518</v>
      </c>
    </row>
    <row r="101" spans="1:6" ht="15" customHeight="1">
      <c r="A101" s="8">
        <v>1</v>
      </c>
      <c r="B101" s="9" t="str">
        <f t="shared" si="1"/>
        <v>EXP</v>
      </c>
      <c r="C101" s="9" t="str">
        <f t="shared" si="3"/>
        <v>N</v>
      </c>
      <c r="D101" s="9">
        <v>69</v>
      </c>
      <c r="E101" s="10">
        <f>Duplicate!D105</f>
        <v>244127</v>
      </c>
      <c r="F101" s="11" t="s">
        <v>518</v>
      </c>
    </row>
    <row r="102" spans="1:6" ht="15" customHeight="1">
      <c r="A102" s="8">
        <v>1</v>
      </c>
      <c r="B102" s="9" t="str">
        <f t="shared" si="1"/>
        <v>EXP</v>
      </c>
      <c r="C102" s="9" t="str">
        <f t="shared" si="3"/>
        <v>N</v>
      </c>
      <c r="D102" s="9">
        <v>70</v>
      </c>
      <c r="E102" s="10">
        <f>Duplicate!D106</f>
        <v>247229</v>
      </c>
      <c r="F102" s="11" t="s">
        <v>518</v>
      </c>
    </row>
    <row r="103" spans="1:6" ht="15" customHeight="1">
      <c r="A103" s="8">
        <v>1</v>
      </c>
      <c r="B103" s="9" t="str">
        <f t="shared" si="1"/>
        <v>EXP</v>
      </c>
      <c r="C103" s="9" t="str">
        <f t="shared" si="3"/>
        <v>N</v>
      </c>
      <c r="D103" s="9">
        <v>71</v>
      </c>
      <c r="E103" s="10" t="e">
        <f>Duplicate!D107</f>
        <v>#REF!</v>
      </c>
      <c r="F103" s="11" t="s">
        <v>518</v>
      </c>
    </row>
    <row r="104" spans="1:6" ht="15" customHeight="1">
      <c r="A104" s="8">
        <v>1</v>
      </c>
      <c r="B104" s="9" t="str">
        <f t="shared" si="1"/>
        <v>EXP</v>
      </c>
      <c r="C104" s="9" t="str">
        <f t="shared" si="3"/>
        <v>N</v>
      </c>
      <c r="D104" s="9">
        <v>100</v>
      </c>
      <c r="E104" s="10">
        <f>Duplicate!D108</f>
        <v>0</v>
      </c>
      <c r="F104" s="11" t="s">
        <v>518</v>
      </c>
    </row>
    <row r="105" spans="1:6" ht="15" customHeight="1">
      <c r="A105" s="8">
        <v>1</v>
      </c>
      <c r="B105" s="9" t="str">
        <f t="shared" si="1"/>
        <v>EXP</v>
      </c>
      <c r="C105" s="9" t="str">
        <f t="shared" si="3"/>
        <v>N</v>
      </c>
      <c r="D105" s="9">
        <v>300</v>
      </c>
      <c r="E105" s="10">
        <f>Duplicate!D109</f>
        <v>0</v>
      </c>
      <c r="F105" s="11" t="s">
        <v>518</v>
      </c>
    </row>
    <row r="106" spans="1:6" ht="15" customHeight="1">
      <c r="A106" s="8">
        <v>1</v>
      </c>
      <c r="B106" s="9" t="str">
        <f t="shared" si="1"/>
        <v>EXP</v>
      </c>
      <c r="C106" s="9" t="str">
        <f t="shared" si="3"/>
        <v>N</v>
      </c>
      <c r="D106" s="9">
        <v>500</v>
      </c>
      <c r="E106" s="10">
        <f>Duplicate!D110</f>
        <v>0</v>
      </c>
      <c r="F106" s="11" t="s">
        <v>518</v>
      </c>
    </row>
    <row r="107" spans="1:6" ht="15" customHeight="1">
      <c r="A107" s="8">
        <v>1</v>
      </c>
      <c r="B107" s="9" t="str">
        <f t="shared" si="1"/>
        <v>EXP</v>
      </c>
      <c r="C107" s="9" t="str">
        <f t="shared" si="3"/>
        <v>N</v>
      </c>
      <c r="D107" s="9">
        <v>1000</v>
      </c>
      <c r="E107" s="10">
        <f>Duplicate!D111</f>
        <v>0</v>
      </c>
      <c r="F107" s="11" t="s">
        <v>518</v>
      </c>
    </row>
    <row r="108" spans="1:6" ht="15" customHeight="1">
      <c r="A108" s="14">
        <v>2</v>
      </c>
      <c r="B108" s="15" t="str">
        <f t="shared" ref="B108:C108" si="4">B2</f>
        <v>EXP</v>
      </c>
      <c r="C108" s="16" t="str">
        <f t="shared" si="4"/>
        <v>L</v>
      </c>
      <c r="D108" s="16">
        <v>0.5</v>
      </c>
      <c r="E108" s="17">
        <f>Duplicate!E6</f>
        <v>8144</v>
      </c>
      <c r="F108" s="11" t="s">
        <v>518</v>
      </c>
    </row>
    <row r="109" spans="1:6" ht="15" customHeight="1">
      <c r="A109" s="14">
        <v>2</v>
      </c>
      <c r="B109" s="15" t="str">
        <f t="shared" ref="B109:C109" si="5">B3</f>
        <v>EXP</v>
      </c>
      <c r="C109" s="16" t="str">
        <f t="shared" si="5"/>
        <v>D</v>
      </c>
      <c r="D109" s="15">
        <v>0.5</v>
      </c>
      <c r="E109" s="17">
        <f>Duplicate!E7</f>
        <v>8144</v>
      </c>
      <c r="F109" s="11" t="s">
        <v>518</v>
      </c>
    </row>
    <row r="110" spans="1:6" ht="15" customHeight="1">
      <c r="A110" s="14">
        <v>2</v>
      </c>
      <c r="B110" s="15" t="str">
        <f t="shared" ref="B110:C110" si="6">B4</f>
        <v>EXP</v>
      </c>
      <c r="C110" s="16" t="str">
        <f t="shared" si="6"/>
        <v>D</v>
      </c>
      <c r="D110" s="15">
        <v>1</v>
      </c>
      <c r="E110" s="17">
        <f>Duplicate!E8</f>
        <v>9943</v>
      </c>
      <c r="F110" s="11" t="s">
        <v>518</v>
      </c>
    </row>
    <row r="111" spans="1:6" ht="15" customHeight="1">
      <c r="A111" s="14">
        <v>2</v>
      </c>
      <c r="B111" s="15" t="str">
        <f t="shared" ref="B111:C111" si="7">B5</f>
        <v>EXP</v>
      </c>
      <c r="C111" s="16" t="str">
        <f t="shared" si="7"/>
        <v>D</v>
      </c>
      <c r="D111" s="15">
        <v>1.5</v>
      </c>
      <c r="E111" s="17">
        <f>Duplicate!E9</f>
        <v>12450</v>
      </c>
      <c r="F111" s="11" t="s">
        <v>518</v>
      </c>
    </row>
    <row r="112" spans="1:6" ht="15" customHeight="1">
      <c r="A112" s="14">
        <v>2</v>
      </c>
      <c r="B112" s="15" t="str">
        <f t="shared" ref="B112:C112" si="8">B6</f>
        <v>EXP</v>
      </c>
      <c r="C112" s="16" t="str">
        <f t="shared" si="8"/>
        <v>D</v>
      </c>
      <c r="D112" s="15">
        <v>2</v>
      </c>
      <c r="E112" s="17">
        <f>Duplicate!E10</f>
        <v>14947</v>
      </c>
      <c r="F112" s="11" t="s">
        <v>518</v>
      </c>
    </row>
    <row r="113" spans="1:6" ht="15" customHeight="1">
      <c r="A113" s="14">
        <v>2</v>
      </c>
      <c r="B113" s="15" t="str">
        <f t="shared" ref="B113:C113" si="9">B7</f>
        <v>EXP</v>
      </c>
      <c r="C113" s="16" t="str">
        <f t="shared" si="9"/>
        <v>D</v>
      </c>
      <c r="D113" s="15">
        <v>2.5</v>
      </c>
      <c r="E113" s="17">
        <f>Duplicate!E11</f>
        <v>17400</v>
      </c>
      <c r="F113" s="11" t="s">
        <v>518</v>
      </c>
    </row>
    <row r="114" spans="1:6" ht="15" customHeight="1">
      <c r="A114" s="14">
        <v>2</v>
      </c>
      <c r="B114" s="15" t="str">
        <f t="shared" ref="B114:C114" si="10">B8</f>
        <v>EXP</v>
      </c>
      <c r="C114" s="16" t="str">
        <f t="shared" si="10"/>
        <v>D</v>
      </c>
      <c r="D114" s="15">
        <v>3</v>
      </c>
      <c r="E114" s="17">
        <f>Duplicate!E12</f>
        <v>19897</v>
      </c>
      <c r="F114" s="11" t="s">
        <v>518</v>
      </c>
    </row>
    <row r="115" spans="1:6" ht="15" customHeight="1">
      <c r="A115" s="14">
        <v>2</v>
      </c>
      <c r="B115" s="15" t="str">
        <f t="shared" ref="B115:C115" si="11">B9</f>
        <v>EXP</v>
      </c>
      <c r="C115" s="16" t="str">
        <f t="shared" si="11"/>
        <v>D</v>
      </c>
      <c r="D115" s="15">
        <v>3.5</v>
      </c>
      <c r="E115" s="17">
        <f>Duplicate!E13</f>
        <v>21992</v>
      </c>
      <c r="F115" s="11" t="s">
        <v>518</v>
      </c>
    </row>
    <row r="116" spans="1:6" ht="15" customHeight="1">
      <c r="A116" s="14">
        <v>2</v>
      </c>
      <c r="B116" s="15" t="str">
        <f t="shared" ref="B116:C116" si="12">B10</f>
        <v>EXP</v>
      </c>
      <c r="C116" s="16" t="str">
        <f t="shared" si="12"/>
        <v>D</v>
      </c>
      <c r="D116" s="15">
        <v>4</v>
      </c>
      <c r="E116" s="17">
        <f>Duplicate!E14</f>
        <v>24119</v>
      </c>
      <c r="F116" s="11" t="s">
        <v>518</v>
      </c>
    </row>
    <row r="117" spans="1:6" ht="15" customHeight="1">
      <c r="A117" s="14">
        <v>2</v>
      </c>
      <c r="B117" s="15" t="str">
        <f t="shared" ref="B117:C117" si="13">B11</f>
        <v>EXP</v>
      </c>
      <c r="C117" s="16" t="str">
        <f t="shared" si="13"/>
        <v>D</v>
      </c>
      <c r="D117" s="15">
        <v>4.5</v>
      </c>
      <c r="E117" s="17">
        <f>Duplicate!E15</f>
        <v>26225</v>
      </c>
      <c r="F117" s="11" t="s">
        <v>518</v>
      </c>
    </row>
    <row r="118" spans="1:6" ht="15" customHeight="1">
      <c r="A118" s="14">
        <v>2</v>
      </c>
      <c r="B118" s="15" t="str">
        <f t="shared" ref="B118:C118" si="14">B12</f>
        <v>EXP</v>
      </c>
      <c r="C118" s="16" t="str">
        <f t="shared" si="14"/>
        <v>D</v>
      </c>
      <c r="D118" s="15">
        <v>5</v>
      </c>
      <c r="E118" s="17">
        <f>Duplicate!E16</f>
        <v>28385</v>
      </c>
      <c r="F118" s="11" t="s">
        <v>518</v>
      </c>
    </row>
    <row r="119" spans="1:6" ht="15" customHeight="1">
      <c r="A119" s="14">
        <v>2</v>
      </c>
      <c r="B119" s="15" t="str">
        <f t="shared" ref="B119:C119" si="15">B13</f>
        <v>EXP</v>
      </c>
      <c r="C119" s="16" t="str">
        <f t="shared" si="15"/>
        <v>N</v>
      </c>
      <c r="D119" s="15">
        <v>0.5</v>
      </c>
      <c r="E119" s="17">
        <f>Duplicate!E17</f>
        <v>12485</v>
      </c>
      <c r="F119" s="11" t="s">
        <v>518</v>
      </c>
    </row>
    <row r="120" spans="1:6" ht="15" customHeight="1">
      <c r="A120" s="14">
        <v>2</v>
      </c>
      <c r="B120" s="15" t="str">
        <f t="shared" ref="B120:C120" si="16">B14</f>
        <v>EXP</v>
      </c>
      <c r="C120" s="16" t="str">
        <f t="shared" si="16"/>
        <v>N</v>
      </c>
      <c r="D120" s="15">
        <v>1</v>
      </c>
      <c r="E120" s="17">
        <f>Duplicate!E18</f>
        <v>14482</v>
      </c>
      <c r="F120" s="11" t="s">
        <v>518</v>
      </c>
    </row>
    <row r="121" spans="1:6" ht="15" customHeight="1">
      <c r="A121" s="14">
        <v>2</v>
      </c>
      <c r="B121" s="15" t="str">
        <f t="shared" ref="B121:C121" si="17">B15</f>
        <v>EXP</v>
      </c>
      <c r="C121" s="16" t="str">
        <f t="shared" si="17"/>
        <v>N</v>
      </c>
      <c r="D121" s="15">
        <v>1.5</v>
      </c>
      <c r="E121" s="17">
        <f>Duplicate!E19</f>
        <v>16462</v>
      </c>
      <c r="F121" s="11" t="s">
        <v>518</v>
      </c>
    </row>
    <row r="122" spans="1:6" ht="15" customHeight="1">
      <c r="A122" s="14">
        <v>2</v>
      </c>
      <c r="B122" s="15" t="str">
        <f t="shared" ref="B122:C122" si="18">B16</f>
        <v>EXP</v>
      </c>
      <c r="C122" s="16" t="str">
        <f t="shared" si="18"/>
        <v>N</v>
      </c>
      <c r="D122" s="15">
        <v>2</v>
      </c>
      <c r="E122" s="17">
        <f>Duplicate!E20</f>
        <v>18433</v>
      </c>
      <c r="F122" s="11" t="s">
        <v>518</v>
      </c>
    </row>
    <row r="123" spans="1:6" ht="15" customHeight="1">
      <c r="A123" s="14">
        <v>2</v>
      </c>
      <c r="B123" s="15" t="str">
        <f t="shared" ref="B123:C123" si="19">B17</f>
        <v>EXP</v>
      </c>
      <c r="C123" s="16" t="str">
        <f t="shared" si="19"/>
        <v>N</v>
      </c>
      <c r="D123" s="15">
        <v>2.5</v>
      </c>
      <c r="E123" s="17">
        <f>Duplicate!E21</f>
        <v>20438</v>
      </c>
      <c r="F123" s="11" t="s">
        <v>518</v>
      </c>
    </row>
    <row r="124" spans="1:6" ht="15" customHeight="1">
      <c r="A124" s="14">
        <v>2</v>
      </c>
      <c r="B124" s="15" t="str">
        <f t="shared" ref="B124:C124" si="20">B18</f>
        <v>EXP</v>
      </c>
      <c r="C124" s="16" t="str">
        <f t="shared" si="20"/>
        <v>N</v>
      </c>
      <c r="D124" s="15">
        <v>3</v>
      </c>
      <c r="E124" s="17">
        <f>Duplicate!E22</f>
        <v>22131</v>
      </c>
      <c r="F124" s="11" t="s">
        <v>518</v>
      </c>
    </row>
    <row r="125" spans="1:6" ht="15" customHeight="1">
      <c r="A125" s="14">
        <v>2</v>
      </c>
      <c r="B125" s="15" t="str">
        <f t="shared" ref="B125:C125" si="21">B19</f>
        <v>EXP</v>
      </c>
      <c r="C125" s="16" t="str">
        <f t="shared" si="21"/>
        <v>N</v>
      </c>
      <c r="D125" s="15">
        <v>3.5</v>
      </c>
      <c r="E125" s="17">
        <f>Duplicate!E23</f>
        <v>23850</v>
      </c>
      <c r="F125" s="11" t="s">
        <v>518</v>
      </c>
    </row>
    <row r="126" spans="1:6" ht="15" customHeight="1">
      <c r="A126" s="14">
        <v>2</v>
      </c>
      <c r="B126" s="15" t="str">
        <f t="shared" ref="B126:C126" si="22">B20</f>
        <v>EXP</v>
      </c>
      <c r="C126" s="16" t="str">
        <f t="shared" si="22"/>
        <v>N</v>
      </c>
      <c r="D126" s="15">
        <v>4</v>
      </c>
      <c r="E126" s="17">
        <f>Duplicate!E24</f>
        <v>25509</v>
      </c>
      <c r="F126" s="11" t="s">
        <v>518</v>
      </c>
    </row>
    <row r="127" spans="1:6" ht="15" customHeight="1">
      <c r="A127" s="14">
        <v>2</v>
      </c>
      <c r="B127" s="15" t="str">
        <f t="shared" ref="B127:C127" si="23">B21</f>
        <v>EXP</v>
      </c>
      <c r="C127" s="16" t="str">
        <f t="shared" si="23"/>
        <v>N</v>
      </c>
      <c r="D127" s="15">
        <v>4.5</v>
      </c>
      <c r="E127" s="17">
        <f>Duplicate!E25</f>
        <v>27228</v>
      </c>
      <c r="F127" s="11" t="s">
        <v>518</v>
      </c>
    </row>
    <row r="128" spans="1:6" ht="15" customHeight="1">
      <c r="A128" s="14">
        <v>2</v>
      </c>
      <c r="B128" s="15" t="str">
        <f t="shared" ref="B128:C128" si="24">B22</f>
        <v>EXP</v>
      </c>
      <c r="C128" s="16" t="str">
        <f t="shared" si="24"/>
        <v>N</v>
      </c>
      <c r="D128" s="15">
        <v>5</v>
      </c>
      <c r="E128" s="17">
        <f>Duplicate!E26</f>
        <v>28930</v>
      </c>
      <c r="F128" s="11" t="s">
        <v>518</v>
      </c>
    </row>
    <row r="129" spans="1:6" ht="15" customHeight="1">
      <c r="A129" s="14">
        <v>2</v>
      </c>
      <c r="B129" s="15" t="str">
        <f t="shared" ref="B129:C129" si="25">B23</f>
        <v>EXP</v>
      </c>
      <c r="C129" s="16" t="str">
        <f t="shared" si="25"/>
        <v>N</v>
      </c>
      <c r="D129" s="15">
        <v>5.5</v>
      </c>
      <c r="E129" s="17">
        <f>Duplicate!E27</f>
        <v>36636</v>
      </c>
      <c r="F129" s="11" t="s">
        <v>518</v>
      </c>
    </row>
    <row r="130" spans="1:6" ht="15" customHeight="1">
      <c r="A130" s="14">
        <v>2</v>
      </c>
      <c r="B130" s="15" t="str">
        <f t="shared" ref="B130:C130" si="26">B24</f>
        <v>EXP</v>
      </c>
      <c r="C130" s="16" t="str">
        <f t="shared" si="26"/>
        <v>N</v>
      </c>
      <c r="D130" s="15">
        <v>6</v>
      </c>
      <c r="E130" s="17">
        <f>Duplicate!E28</f>
        <v>38694</v>
      </c>
      <c r="F130" s="11" t="s">
        <v>518</v>
      </c>
    </row>
    <row r="131" spans="1:6" ht="15" customHeight="1">
      <c r="A131" s="14">
        <v>2</v>
      </c>
      <c r="B131" s="15" t="str">
        <f t="shared" ref="B131:C131" si="27">B25</f>
        <v>EXP</v>
      </c>
      <c r="C131" s="16" t="str">
        <f t="shared" si="27"/>
        <v>N</v>
      </c>
      <c r="D131" s="15">
        <v>6.5</v>
      </c>
      <c r="E131" s="17">
        <f>Duplicate!E29</f>
        <v>40387</v>
      </c>
      <c r="F131" s="11" t="s">
        <v>518</v>
      </c>
    </row>
    <row r="132" spans="1:6" ht="15" customHeight="1">
      <c r="A132" s="14">
        <v>2</v>
      </c>
      <c r="B132" s="15" t="str">
        <f t="shared" ref="B132:C132" si="28">B26</f>
        <v>EXP</v>
      </c>
      <c r="C132" s="16" t="str">
        <f t="shared" si="28"/>
        <v>N</v>
      </c>
      <c r="D132" s="15">
        <v>7</v>
      </c>
      <c r="E132" s="17">
        <f>Duplicate!E30</f>
        <v>42060</v>
      </c>
      <c r="F132" s="11" t="s">
        <v>518</v>
      </c>
    </row>
    <row r="133" spans="1:6" ht="15" customHeight="1">
      <c r="A133" s="14">
        <v>2</v>
      </c>
      <c r="B133" s="15" t="str">
        <f t="shared" ref="B133:C133" si="29">B27</f>
        <v>EXP</v>
      </c>
      <c r="C133" s="16" t="str">
        <f t="shared" si="29"/>
        <v>N</v>
      </c>
      <c r="D133" s="15">
        <v>7.5</v>
      </c>
      <c r="E133" s="17">
        <f>Duplicate!E31</f>
        <v>43764</v>
      </c>
      <c r="F133" s="11" t="s">
        <v>518</v>
      </c>
    </row>
    <row r="134" spans="1:6" ht="15" customHeight="1">
      <c r="A134" s="14">
        <v>2</v>
      </c>
      <c r="B134" s="15" t="str">
        <f t="shared" ref="B134:C134" si="30">B28</f>
        <v>EXP</v>
      </c>
      <c r="C134" s="16" t="str">
        <f t="shared" si="30"/>
        <v>N</v>
      </c>
      <c r="D134" s="15">
        <v>8</v>
      </c>
      <c r="E134" s="17">
        <f>Duplicate!E32</f>
        <v>45104</v>
      </c>
      <c r="F134" s="11" t="s">
        <v>518</v>
      </c>
    </row>
    <row r="135" spans="1:6" ht="15" customHeight="1">
      <c r="A135" s="14">
        <v>2</v>
      </c>
      <c r="B135" s="15" t="str">
        <f t="shared" ref="B135:C135" si="31">B29</f>
        <v>EXP</v>
      </c>
      <c r="C135" s="16" t="str">
        <f t="shared" si="31"/>
        <v>N</v>
      </c>
      <c r="D135" s="15">
        <v>8.5</v>
      </c>
      <c r="E135" s="17">
        <f>Duplicate!E33</f>
        <v>46497</v>
      </c>
      <c r="F135" s="11" t="s">
        <v>518</v>
      </c>
    </row>
    <row r="136" spans="1:6" ht="15" customHeight="1">
      <c r="A136" s="14">
        <v>2</v>
      </c>
      <c r="B136" s="15" t="str">
        <f t="shared" ref="B136:C136" si="32">B30</f>
        <v>EXP</v>
      </c>
      <c r="C136" s="16" t="str">
        <f t="shared" si="32"/>
        <v>N</v>
      </c>
      <c r="D136" s="15">
        <v>9</v>
      </c>
      <c r="E136" s="17">
        <f>Duplicate!E34</f>
        <v>48170</v>
      </c>
      <c r="F136" s="11" t="s">
        <v>518</v>
      </c>
    </row>
    <row r="137" spans="1:6" ht="15" customHeight="1">
      <c r="A137" s="14">
        <v>2</v>
      </c>
      <c r="B137" s="15" t="str">
        <f t="shared" ref="B137:C137" si="33">B31</f>
        <v>EXP</v>
      </c>
      <c r="C137" s="16" t="str">
        <f t="shared" si="33"/>
        <v>N</v>
      </c>
      <c r="D137" s="15">
        <v>9.5</v>
      </c>
      <c r="E137" s="17">
        <f>Duplicate!E35</f>
        <v>49853</v>
      </c>
      <c r="F137" s="11" t="s">
        <v>518</v>
      </c>
    </row>
    <row r="138" spans="1:6" ht="15" customHeight="1">
      <c r="A138" s="14">
        <v>2</v>
      </c>
      <c r="B138" s="15" t="str">
        <f t="shared" ref="B138:C138" si="34">B32</f>
        <v>EXP</v>
      </c>
      <c r="C138" s="16" t="str">
        <f t="shared" si="34"/>
        <v>N</v>
      </c>
      <c r="D138" s="15">
        <v>10</v>
      </c>
      <c r="E138" s="17">
        <f>Duplicate!E36</f>
        <v>51546</v>
      </c>
      <c r="F138" s="11" t="s">
        <v>518</v>
      </c>
    </row>
    <row r="139" spans="1:6" ht="15" customHeight="1">
      <c r="A139" s="14">
        <v>2</v>
      </c>
      <c r="B139" s="15" t="str">
        <f t="shared" ref="B139:C139" si="35">B33</f>
        <v>EXP</v>
      </c>
      <c r="C139" s="16" t="str">
        <f t="shared" si="35"/>
        <v>N</v>
      </c>
      <c r="D139" s="15">
        <v>10.5</v>
      </c>
      <c r="E139" s="17">
        <f>Duplicate!E37</f>
        <v>67899</v>
      </c>
      <c r="F139" s="11" t="s">
        <v>518</v>
      </c>
    </row>
    <row r="140" spans="1:6" ht="15" customHeight="1">
      <c r="A140" s="14">
        <v>2</v>
      </c>
      <c r="B140" s="15" t="str">
        <f t="shared" ref="B140:C140" si="36">B34</f>
        <v>EXP</v>
      </c>
      <c r="C140" s="16" t="str">
        <f t="shared" si="36"/>
        <v>N</v>
      </c>
      <c r="D140" s="15">
        <v>11</v>
      </c>
      <c r="E140" s="17">
        <f>Duplicate!E38</f>
        <v>69633</v>
      </c>
      <c r="F140" s="11" t="s">
        <v>518</v>
      </c>
    </row>
    <row r="141" spans="1:6" ht="15" customHeight="1">
      <c r="A141" s="14">
        <v>2</v>
      </c>
      <c r="B141" s="15" t="str">
        <f t="shared" ref="B141:C141" si="37">B35</f>
        <v>EXP</v>
      </c>
      <c r="C141" s="16" t="str">
        <f t="shared" si="37"/>
        <v>N</v>
      </c>
      <c r="D141" s="15">
        <v>11.5</v>
      </c>
      <c r="E141" s="17">
        <f>Duplicate!E39</f>
        <v>70940</v>
      </c>
      <c r="F141" s="11" t="s">
        <v>518</v>
      </c>
    </row>
    <row r="142" spans="1:6" ht="15" customHeight="1">
      <c r="A142" s="14">
        <v>2</v>
      </c>
      <c r="B142" s="15" t="str">
        <f t="shared" ref="B142:C142" si="38">B36</f>
        <v>EXP</v>
      </c>
      <c r="C142" s="16" t="str">
        <f t="shared" si="38"/>
        <v>N</v>
      </c>
      <c r="D142" s="15">
        <v>12</v>
      </c>
      <c r="E142" s="17">
        <f>Duplicate!E40</f>
        <v>72248</v>
      </c>
      <c r="F142" s="11" t="s">
        <v>518</v>
      </c>
    </row>
    <row r="143" spans="1:6" ht="15" customHeight="1">
      <c r="A143" s="14">
        <v>2</v>
      </c>
      <c r="B143" s="15" t="str">
        <f t="shared" ref="B143:C143" si="39">B37</f>
        <v>EXP</v>
      </c>
      <c r="C143" s="16" t="str">
        <f t="shared" si="39"/>
        <v>N</v>
      </c>
      <c r="D143" s="15">
        <v>12.5</v>
      </c>
      <c r="E143" s="17">
        <f>Duplicate!E41</f>
        <v>73622</v>
      </c>
      <c r="F143" s="11" t="s">
        <v>518</v>
      </c>
    </row>
    <row r="144" spans="1:6" ht="15" customHeight="1">
      <c r="A144" s="14">
        <v>2</v>
      </c>
      <c r="B144" s="15" t="str">
        <f t="shared" ref="B144:C144" si="40">B38</f>
        <v>EXP</v>
      </c>
      <c r="C144" s="16" t="str">
        <f t="shared" si="40"/>
        <v>N</v>
      </c>
      <c r="D144" s="15">
        <v>13</v>
      </c>
      <c r="E144" s="17">
        <f>Duplicate!E42</f>
        <v>75329</v>
      </c>
      <c r="F144" s="11" t="s">
        <v>518</v>
      </c>
    </row>
    <row r="145" spans="1:6" ht="15" customHeight="1">
      <c r="A145" s="14">
        <v>2</v>
      </c>
      <c r="B145" s="15" t="str">
        <f t="shared" ref="B145:C145" si="41">B39</f>
        <v>EXP</v>
      </c>
      <c r="C145" s="16" t="str">
        <f t="shared" si="41"/>
        <v>N</v>
      </c>
      <c r="D145" s="15">
        <v>13.5</v>
      </c>
      <c r="E145" s="17">
        <f>Duplicate!E43</f>
        <v>77023</v>
      </c>
      <c r="F145" s="11" t="s">
        <v>518</v>
      </c>
    </row>
    <row r="146" spans="1:6" ht="15" customHeight="1">
      <c r="A146" s="14">
        <v>2</v>
      </c>
      <c r="B146" s="15" t="str">
        <f t="shared" ref="B146:C146" si="42">B40</f>
        <v>EXP</v>
      </c>
      <c r="C146" s="16" t="str">
        <f t="shared" si="42"/>
        <v>N</v>
      </c>
      <c r="D146" s="15">
        <v>14</v>
      </c>
      <c r="E146" s="17">
        <f>Duplicate!E44</f>
        <v>78371</v>
      </c>
      <c r="F146" s="11" t="s">
        <v>518</v>
      </c>
    </row>
    <row r="147" spans="1:6" ht="15" customHeight="1">
      <c r="A147" s="14">
        <v>2</v>
      </c>
      <c r="B147" s="15" t="str">
        <f t="shared" ref="B147:C147" si="43">B41</f>
        <v>EXP</v>
      </c>
      <c r="C147" s="16" t="str">
        <f t="shared" si="43"/>
        <v>N</v>
      </c>
      <c r="D147" s="15">
        <v>14.5</v>
      </c>
      <c r="E147" s="17">
        <f>Duplicate!E45</f>
        <v>79651</v>
      </c>
      <c r="F147" s="11" t="s">
        <v>518</v>
      </c>
    </row>
    <row r="148" spans="1:6" ht="15" customHeight="1">
      <c r="A148" s="14">
        <v>2</v>
      </c>
      <c r="B148" s="15" t="str">
        <f t="shared" ref="B148:C148" si="44">B42</f>
        <v>EXP</v>
      </c>
      <c r="C148" s="16" t="str">
        <f t="shared" si="44"/>
        <v>N</v>
      </c>
      <c r="D148" s="15">
        <v>15</v>
      </c>
      <c r="E148" s="17">
        <f>Duplicate!E46</f>
        <v>80972</v>
      </c>
      <c r="F148" s="11" t="s">
        <v>518</v>
      </c>
    </row>
    <row r="149" spans="1:6" ht="15" customHeight="1">
      <c r="A149" s="14">
        <v>2</v>
      </c>
      <c r="B149" s="15" t="str">
        <f t="shared" ref="B149:C149" si="45">B43</f>
        <v>EXP</v>
      </c>
      <c r="C149" s="16" t="str">
        <f t="shared" si="45"/>
        <v>N</v>
      </c>
      <c r="D149" s="15">
        <v>15.5</v>
      </c>
      <c r="E149" s="17">
        <f>Duplicate!E47</f>
        <v>82666</v>
      </c>
      <c r="F149" s="11" t="s">
        <v>518</v>
      </c>
    </row>
    <row r="150" spans="1:6" ht="15" customHeight="1">
      <c r="A150" s="14">
        <v>2</v>
      </c>
      <c r="B150" s="15" t="str">
        <f t="shared" ref="B150:C150" si="46">B44</f>
        <v>EXP</v>
      </c>
      <c r="C150" s="16" t="str">
        <f t="shared" si="46"/>
        <v>N</v>
      </c>
      <c r="D150" s="15">
        <v>16</v>
      </c>
      <c r="E150" s="17">
        <f>Duplicate!E48</f>
        <v>84453</v>
      </c>
      <c r="F150" s="11" t="s">
        <v>518</v>
      </c>
    </row>
    <row r="151" spans="1:6" ht="15" customHeight="1">
      <c r="A151" s="14">
        <v>2</v>
      </c>
      <c r="B151" s="15" t="str">
        <f t="shared" ref="B151:C151" si="47">B45</f>
        <v>EXP</v>
      </c>
      <c r="C151" s="16" t="str">
        <f t="shared" si="47"/>
        <v>N</v>
      </c>
      <c r="D151" s="15">
        <v>16.5</v>
      </c>
      <c r="E151" s="17">
        <f>Duplicate!E49</f>
        <v>85761</v>
      </c>
      <c r="F151" s="11" t="s">
        <v>518</v>
      </c>
    </row>
    <row r="152" spans="1:6" ht="15" customHeight="1">
      <c r="A152" s="14">
        <v>2</v>
      </c>
      <c r="B152" s="15" t="str">
        <f t="shared" ref="B152:C152" si="48">B46</f>
        <v>EXP</v>
      </c>
      <c r="C152" s="16" t="str">
        <f t="shared" si="48"/>
        <v>N</v>
      </c>
      <c r="D152" s="15">
        <v>17</v>
      </c>
      <c r="E152" s="17">
        <f>Duplicate!E50</f>
        <v>87055</v>
      </c>
      <c r="F152" s="11" t="s">
        <v>518</v>
      </c>
    </row>
    <row r="153" spans="1:6" ht="15" customHeight="1">
      <c r="A153" s="14">
        <v>2</v>
      </c>
      <c r="B153" s="15" t="str">
        <f t="shared" ref="B153:C153" si="49">B47</f>
        <v>EXP</v>
      </c>
      <c r="C153" s="16" t="str">
        <f t="shared" si="49"/>
        <v>N</v>
      </c>
      <c r="D153" s="15">
        <v>17.5</v>
      </c>
      <c r="E153" s="17">
        <f>Duplicate!E51</f>
        <v>88375</v>
      </c>
      <c r="F153" s="11" t="s">
        <v>518</v>
      </c>
    </row>
    <row r="154" spans="1:6" ht="15" customHeight="1">
      <c r="A154" s="14">
        <v>2</v>
      </c>
      <c r="B154" s="15" t="str">
        <f t="shared" ref="B154:C154" si="50">B48</f>
        <v>EXP</v>
      </c>
      <c r="C154" s="16" t="str">
        <f t="shared" si="50"/>
        <v>N</v>
      </c>
      <c r="D154" s="15">
        <v>18</v>
      </c>
      <c r="E154" s="17">
        <f>Duplicate!E52</f>
        <v>90123</v>
      </c>
      <c r="F154" s="11" t="s">
        <v>518</v>
      </c>
    </row>
    <row r="155" spans="1:6" ht="15" customHeight="1">
      <c r="A155" s="14">
        <v>2</v>
      </c>
      <c r="B155" s="15" t="str">
        <f t="shared" ref="B155:C155" si="51">B49</f>
        <v>EXP</v>
      </c>
      <c r="C155" s="16" t="str">
        <f t="shared" si="51"/>
        <v>N</v>
      </c>
      <c r="D155" s="15">
        <v>18.5</v>
      </c>
      <c r="E155" s="17">
        <f>Duplicate!E53</f>
        <v>91857</v>
      </c>
      <c r="F155" s="11" t="s">
        <v>518</v>
      </c>
    </row>
    <row r="156" spans="1:6" ht="15" customHeight="1">
      <c r="A156" s="14">
        <v>2</v>
      </c>
      <c r="B156" s="15" t="str">
        <f t="shared" ref="B156:C156" si="52">B50</f>
        <v>EXP</v>
      </c>
      <c r="C156" s="16" t="str">
        <f t="shared" si="52"/>
        <v>N</v>
      </c>
      <c r="D156" s="15">
        <v>19</v>
      </c>
      <c r="E156" s="17">
        <f>Duplicate!E54</f>
        <v>93124</v>
      </c>
      <c r="F156" s="11" t="s">
        <v>518</v>
      </c>
    </row>
    <row r="157" spans="1:6" ht="15" customHeight="1">
      <c r="A157" s="14">
        <v>2</v>
      </c>
      <c r="B157" s="15" t="str">
        <f t="shared" ref="B157:C157" si="53">B51</f>
        <v>EXP</v>
      </c>
      <c r="C157" s="16" t="str">
        <f t="shared" si="53"/>
        <v>N</v>
      </c>
      <c r="D157" s="15">
        <v>19.5</v>
      </c>
      <c r="E157" s="17">
        <f>Duplicate!E55</f>
        <v>94445</v>
      </c>
      <c r="F157" s="11" t="s">
        <v>518</v>
      </c>
    </row>
    <row r="158" spans="1:6" ht="15" customHeight="1">
      <c r="A158" s="14">
        <v>2</v>
      </c>
      <c r="B158" s="15" t="str">
        <f t="shared" ref="B158:C158" si="54">B52</f>
        <v>EXP</v>
      </c>
      <c r="C158" s="16" t="str">
        <f t="shared" si="54"/>
        <v>N</v>
      </c>
      <c r="D158" s="15">
        <v>20</v>
      </c>
      <c r="E158" s="17">
        <f>Duplicate!E56</f>
        <v>95725</v>
      </c>
      <c r="F158" s="11" t="s">
        <v>518</v>
      </c>
    </row>
    <row r="159" spans="1:6" ht="15" customHeight="1">
      <c r="A159" s="14">
        <v>2</v>
      </c>
      <c r="B159" s="15" t="str">
        <f t="shared" ref="B159:C159" si="55">B53</f>
        <v>EXP</v>
      </c>
      <c r="C159" s="16" t="str">
        <f t="shared" si="55"/>
        <v>N</v>
      </c>
      <c r="D159" s="15">
        <v>21</v>
      </c>
      <c r="E159" s="17">
        <f>Duplicate!E57</f>
        <v>115378</v>
      </c>
      <c r="F159" s="11" t="s">
        <v>518</v>
      </c>
    </row>
    <row r="160" spans="1:6" ht="15" customHeight="1">
      <c r="A160" s="14">
        <v>2</v>
      </c>
      <c r="B160" s="15" t="str">
        <f t="shared" ref="B160:C160" si="56">B54</f>
        <v>EXP</v>
      </c>
      <c r="C160" s="16" t="str">
        <f t="shared" si="56"/>
        <v>N</v>
      </c>
      <c r="D160" s="15">
        <v>22</v>
      </c>
      <c r="E160" s="17">
        <f>Duplicate!E58</f>
        <v>119411</v>
      </c>
      <c r="F160" s="11" t="s">
        <v>518</v>
      </c>
    </row>
    <row r="161" spans="1:6" ht="15" customHeight="1">
      <c r="A161" s="14">
        <v>2</v>
      </c>
      <c r="B161" s="15" t="str">
        <f t="shared" ref="B161:C161" si="57">B55</f>
        <v>EXP</v>
      </c>
      <c r="C161" s="16" t="str">
        <f t="shared" si="57"/>
        <v>N</v>
      </c>
      <c r="D161" s="15">
        <v>23</v>
      </c>
      <c r="E161" s="17">
        <f>Duplicate!E59</f>
        <v>122483</v>
      </c>
      <c r="F161" s="11" t="s">
        <v>518</v>
      </c>
    </row>
    <row r="162" spans="1:6" ht="15" customHeight="1">
      <c r="A162" s="14">
        <v>2</v>
      </c>
      <c r="B162" s="15" t="str">
        <f t="shared" ref="B162:C162" si="58">B56</f>
        <v>EXP</v>
      </c>
      <c r="C162" s="16" t="str">
        <f t="shared" si="58"/>
        <v>N</v>
      </c>
      <c r="D162" s="15">
        <v>24</v>
      </c>
      <c r="E162" s="17">
        <f>Duplicate!E60</f>
        <v>125539</v>
      </c>
      <c r="F162" s="11" t="s">
        <v>518</v>
      </c>
    </row>
    <row r="163" spans="1:6" ht="15" customHeight="1">
      <c r="A163" s="14">
        <v>2</v>
      </c>
      <c r="B163" s="15" t="str">
        <f t="shared" ref="B163:C163" si="59">B57</f>
        <v>EXP</v>
      </c>
      <c r="C163" s="16" t="str">
        <f t="shared" si="59"/>
        <v>N</v>
      </c>
      <c r="D163" s="15">
        <v>25</v>
      </c>
      <c r="E163" s="17">
        <f>Duplicate!E61</f>
        <v>128548</v>
      </c>
      <c r="F163" s="11" t="s">
        <v>518</v>
      </c>
    </row>
    <row r="164" spans="1:6" ht="15" customHeight="1">
      <c r="A164" s="14">
        <v>2</v>
      </c>
      <c r="B164" s="15" t="str">
        <f t="shared" ref="B164:C164" si="60">B58</f>
        <v>EXP</v>
      </c>
      <c r="C164" s="16" t="str">
        <f t="shared" si="60"/>
        <v>N</v>
      </c>
      <c r="D164" s="15">
        <v>26</v>
      </c>
      <c r="E164" s="17">
        <f>Duplicate!E62</f>
        <v>132116</v>
      </c>
      <c r="F164" s="11" t="s">
        <v>518</v>
      </c>
    </row>
    <row r="165" spans="1:6" ht="15" customHeight="1">
      <c r="A165" s="14">
        <v>2</v>
      </c>
      <c r="B165" s="15" t="str">
        <f t="shared" ref="B165:C165" si="61">B59</f>
        <v>EXP</v>
      </c>
      <c r="C165" s="16" t="str">
        <f t="shared" si="61"/>
        <v>N</v>
      </c>
      <c r="D165" s="15">
        <v>27</v>
      </c>
      <c r="E165" s="17">
        <f>Duplicate!E63</f>
        <v>135621</v>
      </c>
      <c r="F165" s="11" t="s">
        <v>518</v>
      </c>
    </row>
    <row r="166" spans="1:6" ht="15" customHeight="1">
      <c r="A166" s="14">
        <v>2</v>
      </c>
      <c r="B166" s="15" t="str">
        <f t="shared" ref="B166:C166" si="62">B60</f>
        <v>EXP</v>
      </c>
      <c r="C166" s="16" t="str">
        <f t="shared" si="62"/>
        <v>N</v>
      </c>
      <c r="D166" s="15">
        <v>28</v>
      </c>
      <c r="E166" s="17">
        <f>Duplicate!E64</f>
        <v>139205</v>
      </c>
      <c r="F166" s="11" t="s">
        <v>518</v>
      </c>
    </row>
    <row r="167" spans="1:6" ht="15" customHeight="1">
      <c r="A167" s="14">
        <v>2</v>
      </c>
      <c r="B167" s="15" t="str">
        <f t="shared" ref="B167:C167" si="63">B61</f>
        <v>EXP</v>
      </c>
      <c r="C167" s="16" t="str">
        <f t="shared" si="63"/>
        <v>N</v>
      </c>
      <c r="D167" s="15">
        <v>29</v>
      </c>
      <c r="E167" s="17">
        <f>Duplicate!E65</f>
        <v>142695</v>
      </c>
      <c r="F167" s="11" t="s">
        <v>518</v>
      </c>
    </row>
    <row r="168" spans="1:6" ht="15" customHeight="1">
      <c r="A168" s="14">
        <v>2</v>
      </c>
      <c r="B168" s="15" t="str">
        <f t="shared" ref="B168:C168" si="64">B62</f>
        <v>EXP</v>
      </c>
      <c r="C168" s="16" t="str">
        <f t="shared" si="64"/>
        <v>N</v>
      </c>
      <c r="D168" s="15">
        <v>30</v>
      </c>
      <c r="E168" s="17">
        <f>Duplicate!E66</f>
        <v>146232</v>
      </c>
      <c r="F168" s="11" t="s">
        <v>518</v>
      </c>
    </row>
    <row r="169" spans="1:6" ht="15" customHeight="1">
      <c r="A169" s="14">
        <v>2</v>
      </c>
      <c r="B169" s="15" t="str">
        <f t="shared" ref="B169:C169" si="65">B63</f>
        <v>EXP</v>
      </c>
      <c r="C169" s="16" t="str">
        <f t="shared" si="65"/>
        <v>N</v>
      </c>
      <c r="D169" s="15">
        <v>31</v>
      </c>
      <c r="E169" s="17">
        <f>Duplicate!E67</f>
        <v>149799</v>
      </c>
      <c r="F169" s="11" t="s">
        <v>518</v>
      </c>
    </row>
    <row r="170" spans="1:6" ht="15" customHeight="1">
      <c r="A170" s="14">
        <v>2</v>
      </c>
      <c r="B170" s="15" t="str">
        <f t="shared" ref="B170:C170" si="66">B64</f>
        <v>EXP</v>
      </c>
      <c r="C170" s="16" t="str">
        <f t="shared" si="66"/>
        <v>N</v>
      </c>
      <c r="D170" s="15">
        <v>32</v>
      </c>
      <c r="E170" s="17">
        <f>Duplicate!E68</f>
        <v>153321</v>
      </c>
      <c r="F170" s="11" t="s">
        <v>518</v>
      </c>
    </row>
    <row r="171" spans="1:6" ht="15" customHeight="1">
      <c r="A171" s="14">
        <v>2</v>
      </c>
      <c r="B171" s="15" t="str">
        <f t="shared" ref="B171:C171" si="67">B65</f>
        <v>EXP</v>
      </c>
      <c r="C171" s="16" t="str">
        <f t="shared" si="67"/>
        <v>N</v>
      </c>
      <c r="D171" s="15">
        <v>33</v>
      </c>
      <c r="E171" s="17">
        <f>Duplicate!E69</f>
        <v>156888</v>
      </c>
      <c r="F171" s="11" t="s">
        <v>518</v>
      </c>
    </row>
    <row r="172" spans="1:6" ht="15" customHeight="1">
      <c r="A172" s="14">
        <v>2</v>
      </c>
      <c r="B172" s="15" t="str">
        <f t="shared" ref="B172:C172" si="68">B66</f>
        <v>EXP</v>
      </c>
      <c r="C172" s="16" t="str">
        <f t="shared" si="68"/>
        <v>N</v>
      </c>
      <c r="D172" s="15">
        <v>34</v>
      </c>
      <c r="E172" s="17">
        <f>Duplicate!E70</f>
        <v>160394</v>
      </c>
      <c r="F172" s="11" t="s">
        <v>518</v>
      </c>
    </row>
    <row r="173" spans="1:6" ht="15" customHeight="1">
      <c r="A173" s="14">
        <v>2</v>
      </c>
      <c r="B173" s="15" t="str">
        <f t="shared" ref="B173:C173" si="69">B67</f>
        <v>EXP</v>
      </c>
      <c r="C173" s="16" t="str">
        <f t="shared" si="69"/>
        <v>N</v>
      </c>
      <c r="D173" s="15">
        <v>35</v>
      </c>
      <c r="E173" s="17">
        <f>Duplicate!E71</f>
        <v>163931</v>
      </c>
      <c r="F173" s="11" t="s">
        <v>518</v>
      </c>
    </row>
    <row r="174" spans="1:6" ht="15" customHeight="1">
      <c r="A174" s="14">
        <v>2</v>
      </c>
      <c r="B174" s="15" t="str">
        <f t="shared" ref="B174:C174" si="70">B68</f>
        <v>EXP</v>
      </c>
      <c r="C174" s="16" t="str">
        <f t="shared" si="70"/>
        <v>N</v>
      </c>
      <c r="D174" s="15">
        <v>36</v>
      </c>
      <c r="E174" s="17">
        <f>Duplicate!E72</f>
        <v>167483</v>
      </c>
      <c r="F174" s="11" t="s">
        <v>518</v>
      </c>
    </row>
    <row r="175" spans="1:6" ht="15" customHeight="1">
      <c r="A175" s="14">
        <v>2</v>
      </c>
      <c r="B175" s="15" t="str">
        <f t="shared" ref="B175:C175" si="71">B69</f>
        <v>EXP</v>
      </c>
      <c r="C175" s="16" t="str">
        <f t="shared" si="71"/>
        <v>N</v>
      </c>
      <c r="D175" s="15">
        <v>37</v>
      </c>
      <c r="E175" s="17">
        <f>Duplicate!E73</f>
        <v>171051</v>
      </c>
      <c r="F175" s="11" t="s">
        <v>518</v>
      </c>
    </row>
    <row r="176" spans="1:6" ht="15" customHeight="1">
      <c r="A176" s="14">
        <v>2</v>
      </c>
      <c r="B176" s="15" t="str">
        <f t="shared" ref="B176:C176" si="72">B70</f>
        <v>EXP</v>
      </c>
      <c r="C176" s="16" t="str">
        <f t="shared" si="72"/>
        <v>N</v>
      </c>
      <c r="D176" s="15">
        <v>38</v>
      </c>
      <c r="E176" s="17">
        <f>Duplicate!E74</f>
        <v>174603</v>
      </c>
      <c r="F176" s="11" t="s">
        <v>518</v>
      </c>
    </row>
    <row r="177" spans="1:6" ht="15" customHeight="1">
      <c r="A177" s="14">
        <v>2</v>
      </c>
      <c r="B177" s="15" t="str">
        <f t="shared" ref="B177:C177" si="73">B71</f>
        <v>EXP</v>
      </c>
      <c r="C177" s="16" t="str">
        <f t="shared" si="73"/>
        <v>N</v>
      </c>
      <c r="D177" s="15">
        <v>39</v>
      </c>
      <c r="E177" s="17">
        <f>Duplicate!E75</f>
        <v>178093</v>
      </c>
      <c r="F177" s="11" t="s">
        <v>518</v>
      </c>
    </row>
    <row r="178" spans="1:6" ht="15" customHeight="1">
      <c r="A178" s="14">
        <v>2</v>
      </c>
      <c r="B178" s="15" t="str">
        <f t="shared" ref="B178:C178" si="74">B72</f>
        <v>EXP</v>
      </c>
      <c r="C178" s="16" t="str">
        <f t="shared" si="74"/>
        <v>N</v>
      </c>
      <c r="D178" s="15">
        <v>40</v>
      </c>
      <c r="E178" s="17">
        <f>Duplicate!E76</f>
        <v>181630</v>
      </c>
      <c r="F178" s="11" t="s">
        <v>518</v>
      </c>
    </row>
    <row r="179" spans="1:6" ht="15" customHeight="1">
      <c r="A179" s="14">
        <v>2</v>
      </c>
      <c r="B179" s="15" t="str">
        <f t="shared" ref="B179:C179" si="75">B73</f>
        <v>EXP</v>
      </c>
      <c r="C179" s="16" t="str">
        <f t="shared" si="75"/>
        <v>N</v>
      </c>
      <c r="D179" s="15">
        <v>41</v>
      </c>
      <c r="E179" s="17">
        <f>Duplicate!E77</f>
        <v>214848</v>
      </c>
      <c r="F179" s="11" t="s">
        <v>518</v>
      </c>
    </row>
    <row r="180" spans="1:6" ht="15" customHeight="1">
      <c r="A180" s="14">
        <v>2</v>
      </c>
      <c r="B180" s="15" t="str">
        <f t="shared" ref="B180:C180" si="76">B74</f>
        <v>EXP</v>
      </c>
      <c r="C180" s="16" t="str">
        <f t="shared" si="76"/>
        <v>N</v>
      </c>
      <c r="D180" s="15">
        <v>42</v>
      </c>
      <c r="E180" s="17">
        <f>Duplicate!E78</f>
        <v>218969</v>
      </c>
      <c r="F180" s="11" t="s">
        <v>518</v>
      </c>
    </row>
    <row r="181" spans="1:6" ht="15" customHeight="1">
      <c r="A181" s="14">
        <v>2</v>
      </c>
      <c r="B181" s="15" t="str">
        <f t="shared" ref="B181:C181" si="77">B75</f>
        <v>EXP</v>
      </c>
      <c r="C181" s="16" t="str">
        <f t="shared" si="77"/>
        <v>N</v>
      </c>
      <c r="D181" s="15">
        <v>43</v>
      </c>
      <c r="E181" s="17">
        <f>Duplicate!E79</f>
        <v>223091</v>
      </c>
      <c r="F181" s="11" t="s">
        <v>518</v>
      </c>
    </row>
    <row r="182" spans="1:6" ht="15" customHeight="1">
      <c r="A182" s="14">
        <v>2</v>
      </c>
      <c r="B182" s="15" t="str">
        <f t="shared" ref="B182:C182" si="78">B76</f>
        <v>EXP</v>
      </c>
      <c r="C182" s="16" t="str">
        <f t="shared" si="78"/>
        <v>N</v>
      </c>
      <c r="D182" s="15">
        <v>44</v>
      </c>
      <c r="E182" s="17">
        <f>Duplicate!E80</f>
        <v>227194</v>
      </c>
      <c r="F182" s="11" t="s">
        <v>518</v>
      </c>
    </row>
    <row r="183" spans="1:6" ht="15" customHeight="1">
      <c r="A183" s="14">
        <v>2</v>
      </c>
      <c r="B183" s="15" t="str">
        <f t="shared" ref="B183:C183" si="79">B77</f>
        <v>EXP</v>
      </c>
      <c r="C183" s="16" t="str">
        <f t="shared" si="79"/>
        <v>N</v>
      </c>
      <c r="D183" s="15">
        <v>45</v>
      </c>
      <c r="E183" s="17">
        <f>Duplicate!E81</f>
        <v>231297</v>
      </c>
      <c r="F183" s="11" t="s">
        <v>518</v>
      </c>
    </row>
    <row r="184" spans="1:6" ht="15" customHeight="1">
      <c r="A184" s="14">
        <v>2</v>
      </c>
      <c r="B184" s="15" t="str">
        <f t="shared" ref="B184:C184" si="80">B78</f>
        <v>EXP</v>
      </c>
      <c r="C184" s="16" t="str">
        <f t="shared" si="80"/>
        <v>N</v>
      </c>
      <c r="D184" s="15">
        <v>46</v>
      </c>
      <c r="E184" s="17">
        <f>Duplicate!E82</f>
        <v>235347</v>
      </c>
      <c r="F184" s="11" t="s">
        <v>518</v>
      </c>
    </row>
    <row r="185" spans="1:6" ht="15" customHeight="1">
      <c r="A185" s="14">
        <v>2</v>
      </c>
      <c r="B185" s="15" t="str">
        <f t="shared" ref="B185:C185" si="81">B79</f>
        <v>EXP</v>
      </c>
      <c r="C185" s="16" t="str">
        <f t="shared" si="81"/>
        <v>N</v>
      </c>
      <c r="D185" s="15">
        <v>47</v>
      </c>
      <c r="E185" s="17">
        <f>Duplicate!E83</f>
        <v>239522</v>
      </c>
      <c r="F185" s="11" t="s">
        <v>518</v>
      </c>
    </row>
    <row r="186" spans="1:6" ht="15" customHeight="1">
      <c r="A186" s="14">
        <v>2</v>
      </c>
      <c r="B186" s="15" t="str">
        <f t="shared" ref="B186:C186" si="82">B80</f>
        <v>EXP</v>
      </c>
      <c r="C186" s="16" t="str">
        <f t="shared" si="82"/>
        <v>N</v>
      </c>
      <c r="D186" s="15">
        <v>48</v>
      </c>
      <c r="E186" s="17">
        <f>Duplicate!E84</f>
        <v>243625</v>
      </c>
      <c r="F186" s="11" t="s">
        <v>518</v>
      </c>
    </row>
    <row r="187" spans="1:6" ht="15" customHeight="1">
      <c r="A187" s="14">
        <v>2</v>
      </c>
      <c r="B187" s="15" t="str">
        <f t="shared" ref="B187:C187" si="83">B81</f>
        <v>EXP</v>
      </c>
      <c r="C187" s="16" t="str">
        <f t="shared" si="83"/>
        <v>N</v>
      </c>
      <c r="D187" s="15">
        <v>49</v>
      </c>
      <c r="E187" s="17">
        <f>Duplicate!E85</f>
        <v>247711</v>
      </c>
      <c r="F187" s="11" t="s">
        <v>518</v>
      </c>
    </row>
    <row r="188" spans="1:6" ht="15" customHeight="1">
      <c r="A188" s="14">
        <v>2</v>
      </c>
      <c r="B188" s="15" t="str">
        <f t="shared" ref="B188:C188" si="84">B82</f>
        <v>EXP</v>
      </c>
      <c r="C188" s="16" t="str">
        <f t="shared" si="84"/>
        <v>N</v>
      </c>
      <c r="D188" s="15">
        <v>50</v>
      </c>
      <c r="E188" s="17">
        <f>Duplicate!E86</f>
        <v>251886</v>
      </c>
      <c r="F188" s="11" t="s">
        <v>518</v>
      </c>
    </row>
    <row r="189" spans="1:6" ht="15" customHeight="1">
      <c r="A189" s="14">
        <v>2</v>
      </c>
      <c r="B189" s="15" t="str">
        <f t="shared" ref="B189:C189" si="85">B83</f>
        <v>EXP</v>
      </c>
      <c r="C189" s="16" t="str">
        <f t="shared" si="85"/>
        <v>N</v>
      </c>
      <c r="D189" s="15">
        <v>51</v>
      </c>
      <c r="E189" s="17">
        <f>Duplicate!E87</f>
        <v>254820</v>
      </c>
      <c r="F189" s="11" t="s">
        <v>518</v>
      </c>
    </row>
    <row r="190" spans="1:6" ht="15" customHeight="1">
      <c r="A190" s="14">
        <v>2</v>
      </c>
      <c r="B190" s="15" t="str">
        <f t="shared" ref="B190:C190" si="86">B84</f>
        <v>EXP</v>
      </c>
      <c r="C190" s="16" t="str">
        <f t="shared" si="86"/>
        <v>N</v>
      </c>
      <c r="D190" s="15">
        <v>52</v>
      </c>
      <c r="E190" s="17">
        <f>Duplicate!E88</f>
        <v>257645</v>
      </c>
      <c r="F190" s="11" t="s">
        <v>518</v>
      </c>
    </row>
    <row r="191" spans="1:6" ht="15" customHeight="1">
      <c r="A191" s="14">
        <v>2</v>
      </c>
      <c r="B191" s="15" t="str">
        <f t="shared" ref="B191:C191" si="87">B85</f>
        <v>EXP</v>
      </c>
      <c r="C191" s="16" t="str">
        <f t="shared" si="87"/>
        <v>N</v>
      </c>
      <c r="D191" s="15">
        <v>53</v>
      </c>
      <c r="E191" s="17">
        <f>Duplicate!E89</f>
        <v>260633</v>
      </c>
      <c r="F191" s="11" t="s">
        <v>518</v>
      </c>
    </row>
    <row r="192" spans="1:6" ht="15" customHeight="1">
      <c r="A192" s="14">
        <v>2</v>
      </c>
      <c r="B192" s="15" t="str">
        <f t="shared" ref="B192:C192" si="88">B86</f>
        <v>EXP</v>
      </c>
      <c r="C192" s="16" t="str">
        <f t="shared" si="88"/>
        <v>N</v>
      </c>
      <c r="D192" s="15">
        <v>54</v>
      </c>
      <c r="E192" s="17">
        <f>Duplicate!E90</f>
        <v>263530</v>
      </c>
      <c r="F192" s="11" t="s">
        <v>518</v>
      </c>
    </row>
    <row r="193" spans="1:6" ht="15" customHeight="1">
      <c r="A193" s="14">
        <v>2</v>
      </c>
      <c r="B193" s="15" t="str">
        <f t="shared" ref="B193:C193" si="89">B87</f>
        <v>EXP</v>
      </c>
      <c r="C193" s="16" t="str">
        <f t="shared" si="89"/>
        <v>N</v>
      </c>
      <c r="D193" s="15">
        <v>55</v>
      </c>
      <c r="E193" s="17">
        <f>Duplicate!E91</f>
        <v>266500</v>
      </c>
      <c r="F193" s="11" t="s">
        <v>518</v>
      </c>
    </row>
    <row r="194" spans="1:6" ht="15" customHeight="1">
      <c r="A194" s="14">
        <v>2</v>
      </c>
      <c r="B194" s="15" t="str">
        <f t="shared" ref="B194:C194" si="90">B88</f>
        <v>EXP</v>
      </c>
      <c r="C194" s="16" t="str">
        <f t="shared" si="90"/>
        <v>N</v>
      </c>
      <c r="D194" s="15">
        <v>56</v>
      </c>
      <c r="E194" s="17">
        <f>Duplicate!E92</f>
        <v>270675</v>
      </c>
      <c r="F194" s="11" t="s">
        <v>518</v>
      </c>
    </row>
    <row r="195" spans="1:6" ht="15" customHeight="1">
      <c r="A195" s="14">
        <v>2</v>
      </c>
      <c r="B195" s="15" t="str">
        <f t="shared" ref="B195:C195" si="91">B89</f>
        <v>EXP</v>
      </c>
      <c r="C195" s="16" t="str">
        <f t="shared" si="91"/>
        <v>N</v>
      </c>
      <c r="D195" s="15">
        <v>57</v>
      </c>
      <c r="E195" s="17">
        <f>Duplicate!E93</f>
        <v>274724</v>
      </c>
      <c r="F195" s="11" t="s">
        <v>518</v>
      </c>
    </row>
    <row r="196" spans="1:6" ht="15" customHeight="1">
      <c r="A196" s="14">
        <v>2</v>
      </c>
      <c r="B196" s="15" t="str">
        <f t="shared" ref="B196:C196" si="92">B90</f>
        <v>EXP</v>
      </c>
      <c r="C196" s="16" t="str">
        <f t="shared" si="92"/>
        <v>N</v>
      </c>
      <c r="D196" s="15">
        <v>58</v>
      </c>
      <c r="E196" s="17">
        <f>Duplicate!E94</f>
        <v>278828</v>
      </c>
      <c r="F196" s="11" t="s">
        <v>518</v>
      </c>
    </row>
    <row r="197" spans="1:6" ht="15" customHeight="1">
      <c r="A197" s="14">
        <v>2</v>
      </c>
      <c r="B197" s="15" t="str">
        <f t="shared" ref="B197:C197" si="93">B91</f>
        <v>EXP</v>
      </c>
      <c r="C197" s="16" t="str">
        <f t="shared" si="93"/>
        <v>N</v>
      </c>
      <c r="D197" s="15">
        <v>59</v>
      </c>
      <c r="E197" s="17">
        <f>Duplicate!E95</f>
        <v>281761</v>
      </c>
      <c r="F197" s="11" t="s">
        <v>518</v>
      </c>
    </row>
    <row r="198" spans="1:6" ht="15" customHeight="1">
      <c r="A198" s="14">
        <v>2</v>
      </c>
      <c r="B198" s="15" t="str">
        <f t="shared" ref="B198:C198" si="94">B92</f>
        <v>EXP</v>
      </c>
      <c r="C198" s="16" t="str">
        <f t="shared" si="94"/>
        <v>N</v>
      </c>
      <c r="D198" s="15">
        <v>60</v>
      </c>
      <c r="E198" s="17">
        <f>Duplicate!E96</f>
        <v>284677</v>
      </c>
      <c r="F198" s="11" t="s">
        <v>518</v>
      </c>
    </row>
    <row r="199" spans="1:6" ht="15" customHeight="1">
      <c r="A199" s="14">
        <v>2</v>
      </c>
      <c r="B199" s="15" t="str">
        <f t="shared" ref="B199:C199" si="95">B93</f>
        <v>EXP</v>
      </c>
      <c r="C199" s="16" t="str">
        <f t="shared" si="95"/>
        <v>N</v>
      </c>
      <c r="D199" s="15">
        <v>61</v>
      </c>
      <c r="E199" s="17">
        <f>Duplicate!E97</f>
        <v>288240</v>
      </c>
      <c r="F199" s="11" t="s">
        <v>518</v>
      </c>
    </row>
    <row r="200" spans="1:6" ht="15" customHeight="1">
      <c r="A200" s="14">
        <v>2</v>
      </c>
      <c r="B200" s="15" t="str">
        <f t="shared" ref="B200:C200" si="96">B94</f>
        <v>EXP</v>
      </c>
      <c r="C200" s="16" t="str">
        <f t="shared" si="96"/>
        <v>N</v>
      </c>
      <c r="D200" s="15">
        <v>62</v>
      </c>
      <c r="E200" s="17">
        <f>Duplicate!E98</f>
        <v>291767</v>
      </c>
      <c r="F200" s="11" t="s">
        <v>518</v>
      </c>
    </row>
    <row r="201" spans="1:6" ht="15" customHeight="1">
      <c r="A201" s="14">
        <v>2</v>
      </c>
      <c r="B201" s="15" t="str">
        <f t="shared" ref="B201:C201" si="97">B95</f>
        <v>EXP</v>
      </c>
      <c r="C201" s="16" t="str">
        <f t="shared" si="97"/>
        <v>N</v>
      </c>
      <c r="D201" s="15">
        <v>63</v>
      </c>
      <c r="E201" s="17">
        <f>Duplicate!E99</f>
        <v>295259</v>
      </c>
      <c r="F201" s="11" t="s">
        <v>518</v>
      </c>
    </row>
    <row r="202" spans="1:6" ht="15" customHeight="1">
      <c r="A202" s="14">
        <v>2</v>
      </c>
      <c r="B202" s="15" t="str">
        <f t="shared" ref="B202:C202" si="98">B96</f>
        <v>EXP</v>
      </c>
      <c r="C202" s="16" t="str">
        <f t="shared" si="98"/>
        <v>N</v>
      </c>
      <c r="D202" s="15">
        <v>64</v>
      </c>
      <c r="E202" s="17">
        <f>Duplicate!E100</f>
        <v>298750</v>
      </c>
      <c r="F202" s="11" t="s">
        <v>518</v>
      </c>
    </row>
    <row r="203" spans="1:6" ht="15" customHeight="1">
      <c r="A203" s="14">
        <v>2</v>
      </c>
      <c r="B203" s="15" t="str">
        <f t="shared" ref="B203:C203" si="99">B97</f>
        <v>EXP</v>
      </c>
      <c r="C203" s="16" t="str">
        <f t="shared" si="99"/>
        <v>N</v>
      </c>
      <c r="D203" s="15">
        <v>65</v>
      </c>
      <c r="E203" s="17">
        <f>Duplicate!E101</f>
        <v>302314</v>
      </c>
      <c r="F203" s="11" t="s">
        <v>518</v>
      </c>
    </row>
    <row r="204" spans="1:6" ht="15" customHeight="1">
      <c r="A204" s="14">
        <v>2</v>
      </c>
      <c r="B204" s="15" t="str">
        <f t="shared" ref="B204:C204" si="100">B98</f>
        <v>EXP</v>
      </c>
      <c r="C204" s="16" t="str">
        <f t="shared" si="100"/>
        <v>N</v>
      </c>
      <c r="D204" s="15">
        <v>66</v>
      </c>
      <c r="E204" s="17">
        <f>Duplicate!E102</f>
        <v>305841</v>
      </c>
      <c r="F204" s="11" t="s">
        <v>518</v>
      </c>
    </row>
    <row r="205" spans="1:6" ht="15" customHeight="1">
      <c r="A205" s="14">
        <v>2</v>
      </c>
      <c r="B205" s="15" t="str">
        <f t="shared" ref="B205:C205" si="101">B99</f>
        <v>EXP</v>
      </c>
      <c r="C205" s="16" t="str">
        <f t="shared" si="101"/>
        <v>N</v>
      </c>
      <c r="D205" s="15">
        <v>67</v>
      </c>
      <c r="E205" s="17">
        <f>Duplicate!E103</f>
        <v>309332</v>
      </c>
      <c r="F205" s="11" t="s">
        <v>518</v>
      </c>
    </row>
    <row r="206" spans="1:6" ht="15" customHeight="1">
      <c r="A206" s="14">
        <v>2</v>
      </c>
      <c r="B206" s="15" t="str">
        <f t="shared" ref="B206:C206" si="102">B100</f>
        <v>EXP</v>
      </c>
      <c r="C206" s="16" t="str">
        <f t="shared" si="102"/>
        <v>N</v>
      </c>
      <c r="D206" s="15">
        <v>68</v>
      </c>
      <c r="E206" s="17">
        <f>Duplicate!E104</f>
        <v>312842</v>
      </c>
      <c r="F206" s="11" t="s">
        <v>518</v>
      </c>
    </row>
    <row r="207" spans="1:6" ht="15" customHeight="1">
      <c r="A207" s="14">
        <v>2</v>
      </c>
      <c r="B207" s="15" t="str">
        <f t="shared" ref="B207:C207" si="103">B101</f>
        <v>EXP</v>
      </c>
      <c r="C207" s="16" t="str">
        <f t="shared" si="103"/>
        <v>N</v>
      </c>
      <c r="D207" s="15">
        <v>69</v>
      </c>
      <c r="E207" s="17">
        <f>Duplicate!E105</f>
        <v>316351</v>
      </c>
      <c r="F207" s="11" t="s">
        <v>518</v>
      </c>
    </row>
    <row r="208" spans="1:6" ht="15" customHeight="1">
      <c r="A208" s="14">
        <v>2</v>
      </c>
      <c r="B208" s="15" t="str">
        <f t="shared" ref="B208:C208" si="104">B102</f>
        <v>EXP</v>
      </c>
      <c r="C208" s="16" t="str">
        <f t="shared" si="104"/>
        <v>N</v>
      </c>
      <c r="D208" s="15">
        <v>70</v>
      </c>
      <c r="E208" s="17">
        <f>Duplicate!E106</f>
        <v>319933</v>
      </c>
      <c r="F208" s="11" t="s">
        <v>518</v>
      </c>
    </row>
    <row r="209" spans="1:6" ht="15" customHeight="1">
      <c r="A209" s="14">
        <v>2</v>
      </c>
      <c r="B209" s="15" t="str">
        <f t="shared" ref="B209:C209" si="105">B103</f>
        <v>EXP</v>
      </c>
      <c r="C209" s="16" t="str">
        <f t="shared" si="105"/>
        <v>N</v>
      </c>
      <c r="D209" s="15">
        <v>71</v>
      </c>
      <c r="E209" s="17" t="e">
        <f>Duplicate!E107</f>
        <v>#REF!</v>
      </c>
      <c r="F209" s="11" t="s">
        <v>518</v>
      </c>
    </row>
    <row r="210" spans="1:6" ht="15" customHeight="1">
      <c r="A210" s="14">
        <v>2</v>
      </c>
      <c r="B210" s="15" t="str">
        <f t="shared" ref="B210:C210" si="106">B104</f>
        <v>EXP</v>
      </c>
      <c r="C210" s="16" t="str">
        <f t="shared" si="106"/>
        <v>N</v>
      </c>
      <c r="D210" s="15">
        <v>100</v>
      </c>
      <c r="E210" s="17">
        <f>Duplicate!E108</f>
        <v>0</v>
      </c>
      <c r="F210" s="11" t="s">
        <v>518</v>
      </c>
    </row>
    <row r="211" spans="1:6" ht="15" customHeight="1">
      <c r="A211" s="14">
        <v>2</v>
      </c>
      <c r="B211" s="15" t="str">
        <f t="shared" ref="B211:C211" si="107">B105</f>
        <v>EXP</v>
      </c>
      <c r="C211" s="16" t="str">
        <f t="shared" si="107"/>
        <v>N</v>
      </c>
      <c r="D211" s="15">
        <v>300</v>
      </c>
      <c r="E211" s="17">
        <f>Duplicate!E109</f>
        <v>0</v>
      </c>
      <c r="F211" s="11" t="s">
        <v>518</v>
      </c>
    </row>
    <row r="212" spans="1:6" ht="15" customHeight="1">
      <c r="A212" s="14">
        <v>2</v>
      </c>
      <c r="B212" s="15" t="str">
        <f t="shared" ref="B212:C212" si="108">B106</f>
        <v>EXP</v>
      </c>
      <c r="C212" s="16" t="str">
        <f t="shared" si="108"/>
        <v>N</v>
      </c>
      <c r="D212" s="15">
        <v>500</v>
      </c>
      <c r="E212" s="17">
        <f>Duplicate!E110</f>
        <v>0</v>
      </c>
      <c r="F212" s="11" t="s">
        <v>518</v>
      </c>
    </row>
    <row r="213" spans="1:6" ht="15" customHeight="1">
      <c r="A213" s="14">
        <v>2</v>
      </c>
      <c r="B213" s="15" t="str">
        <f t="shared" ref="B213:C213" si="109">B107</f>
        <v>EXP</v>
      </c>
      <c r="C213" s="16" t="str">
        <f t="shared" si="109"/>
        <v>N</v>
      </c>
      <c r="D213" s="15">
        <v>1000</v>
      </c>
      <c r="E213" s="17">
        <f>Duplicate!E111</f>
        <v>0</v>
      </c>
      <c r="F213" s="11" t="s">
        <v>518</v>
      </c>
    </row>
    <row r="214" spans="1:6" ht="15" customHeight="1">
      <c r="A214" s="8">
        <v>3</v>
      </c>
      <c r="B214" s="9" t="str">
        <f t="shared" ref="B214:C214" si="110">B108</f>
        <v>EXP</v>
      </c>
      <c r="C214" s="2" t="str">
        <f t="shared" si="110"/>
        <v>L</v>
      </c>
      <c r="D214" s="2">
        <v>0.5</v>
      </c>
      <c r="E214" s="10">
        <f>Duplicate!F6</f>
        <v>8497</v>
      </c>
      <c r="F214" s="11" t="s">
        <v>518</v>
      </c>
    </row>
    <row r="215" spans="1:6" ht="15" customHeight="1">
      <c r="A215" s="8">
        <v>3</v>
      </c>
      <c r="B215" s="9" t="str">
        <f t="shared" ref="B215:C215" si="111">B109</f>
        <v>EXP</v>
      </c>
      <c r="C215" s="2" t="str">
        <f t="shared" si="111"/>
        <v>D</v>
      </c>
      <c r="D215" s="9">
        <v>0.5</v>
      </c>
      <c r="E215" s="10">
        <f>Duplicate!F7</f>
        <v>8497</v>
      </c>
      <c r="F215" s="11" t="s">
        <v>518</v>
      </c>
    </row>
    <row r="216" spans="1:6" ht="15" customHeight="1">
      <c r="A216" s="8">
        <v>3</v>
      </c>
      <c r="B216" s="9" t="str">
        <f t="shared" ref="B216:C216" si="112">B110</f>
        <v>EXP</v>
      </c>
      <c r="C216" s="2" t="str">
        <f t="shared" si="112"/>
        <v>D</v>
      </c>
      <c r="D216" s="9">
        <v>1</v>
      </c>
      <c r="E216" s="10">
        <f>Duplicate!F8</f>
        <v>8847</v>
      </c>
      <c r="F216" s="11" t="s">
        <v>518</v>
      </c>
    </row>
    <row r="217" spans="1:6" ht="15" customHeight="1">
      <c r="A217" s="8">
        <v>3</v>
      </c>
      <c r="B217" s="9" t="str">
        <f t="shared" ref="B217:C217" si="113">B111</f>
        <v>EXP</v>
      </c>
      <c r="C217" s="2" t="str">
        <f t="shared" si="113"/>
        <v>D</v>
      </c>
      <c r="D217" s="9">
        <v>1.5</v>
      </c>
      <c r="E217" s="10">
        <f>Duplicate!F9</f>
        <v>10968</v>
      </c>
      <c r="F217" s="11" t="s">
        <v>518</v>
      </c>
    </row>
    <row r="218" spans="1:6" ht="15" customHeight="1">
      <c r="A218" s="8">
        <v>3</v>
      </c>
      <c r="B218" s="9" t="str">
        <f t="shared" ref="B218:C218" si="114">B112</f>
        <v>EXP</v>
      </c>
      <c r="C218" s="2" t="str">
        <f t="shared" si="114"/>
        <v>D</v>
      </c>
      <c r="D218" s="9">
        <v>2</v>
      </c>
      <c r="E218" s="10">
        <f>Duplicate!F10</f>
        <v>13099</v>
      </c>
      <c r="F218" s="11" t="s">
        <v>518</v>
      </c>
    </row>
    <row r="219" spans="1:6" ht="15" customHeight="1">
      <c r="A219" s="8">
        <v>3</v>
      </c>
      <c r="B219" s="9" t="str">
        <f t="shared" ref="B219:C219" si="115">B113</f>
        <v>EXP</v>
      </c>
      <c r="C219" s="2" t="str">
        <f t="shared" si="115"/>
        <v>D</v>
      </c>
      <c r="D219" s="9">
        <v>2.5</v>
      </c>
      <c r="E219" s="10">
        <f>Duplicate!F11</f>
        <v>15220</v>
      </c>
      <c r="F219" s="11" t="s">
        <v>518</v>
      </c>
    </row>
    <row r="220" spans="1:6" ht="15" customHeight="1">
      <c r="A220" s="8">
        <v>3</v>
      </c>
      <c r="B220" s="9" t="str">
        <f t="shared" ref="B220:C220" si="116">B114</f>
        <v>EXP</v>
      </c>
      <c r="C220" s="2" t="str">
        <f t="shared" si="116"/>
        <v>D</v>
      </c>
      <c r="D220" s="9">
        <v>3</v>
      </c>
      <c r="E220" s="10">
        <f>Duplicate!F12</f>
        <v>17359</v>
      </c>
      <c r="F220" s="11" t="s">
        <v>518</v>
      </c>
    </row>
    <row r="221" spans="1:6" ht="15" customHeight="1">
      <c r="A221" s="8">
        <v>3</v>
      </c>
      <c r="B221" s="9" t="str">
        <f t="shared" ref="B221:C221" si="117">B115</f>
        <v>EXP</v>
      </c>
      <c r="C221" s="2" t="str">
        <f t="shared" si="117"/>
        <v>D</v>
      </c>
      <c r="D221" s="9">
        <v>3.5</v>
      </c>
      <c r="E221" s="10">
        <f>Duplicate!F13</f>
        <v>19155</v>
      </c>
      <c r="F221" s="11" t="s">
        <v>518</v>
      </c>
    </row>
    <row r="222" spans="1:6" ht="15" customHeight="1">
      <c r="A222" s="8">
        <v>3</v>
      </c>
      <c r="B222" s="9" t="str">
        <f t="shared" ref="B222:C222" si="118">B116</f>
        <v>EXP</v>
      </c>
      <c r="C222" s="2" t="str">
        <f t="shared" si="118"/>
        <v>D</v>
      </c>
      <c r="D222" s="9">
        <v>4</v>
      </c>
      <c r="E222" s="10">
        <f>Duplicate!F14</f>
        <v>20978</v>
      </c>
      <c r="F222" s="11" t="s">
        <v>518</v>
      </c>
    </row>
    <row r="223" spans="1:6" ht="15" customHeight="1">
      <c r="A223" s="8">
        <v>3</v>
      </c>
      <c r="B223" s="9" t="str">
        <f t="shared" ref="B223:C223" si="119">B117</f>
        <v>EXP</v>
      </c>
      <c r="C223" s="2" t="str">
        <f t="shared" si="119"/>
        <v>D</v>
      </c>
      <c r="D223" s="9">
        <v>4.5</v>
      </c>
      <c r="E223" s="10">
        <f>Duplicate!F15</f>
        <v>22802</v>
      </c>
      <c r="F223" s="11" t="s">
        <v>518</v>
      </c>
    </row>
    <row r="224" spans="1:6" ht="15" customHeight="1">
      <c r="A224" s="8">
        <v>3</v>
      </c>
      <c r="B224" s="9" t="str">
        <f t="shared" ref="B224:C224" si="120">B118</f>
        <v>EXP</v>
      </c>
      <c r="C224" s="2" t="str">
        <f t="shared" si="120"/>
        <v>D</v>
      </c>
      <c r="D224" s="9">
        <v>5</v>
      </c>
      <c r="E224" s="10">
        <f>Duplicate!F16</f>
        <v>24616</v>
      </c>
      <c r="F224" s="11" t="s">
        <v>518</v>
      </c>
    </row>
    <row r="225" spans="1:6" ht="15" customHeight="1">
      <c r="A225" s="8">
        <v>3</v>
      </c>
      <c r="B225" s="9" t="str">
        <f t="shared" ref="B225:C225" si="121">B119</f>
        <v>EXP</v>
      </c>
      <c r="C225" s="2" t="str">
        <f t="shared" si="121"/>
        <v>N</v>
      </c>
      <c r="D225" s="9">
        <v>0.5</v>
      </c>
      <c r="E225" s="10">
        <f>Duplicate!F17</f>
        <v>10968</v>
      </c>
      <c r="F225" s="11" t="s">
        <v>518</v>
      </c>
    </row>
    <row r="226" spans="1:6" ht="15" customHeight="1">
      <c r="A226" s="8">
        <v>3</v>
      </c>
      <c r="B226" s="9" t="str">
        <f t="shared" ref="B226:C226" si="122">B120</f>
        <v>EXP</v>
      </c>
      <c r="C226" s="2" t="str">
        <f t="shared" si="122"/>
        <v>N</v>
      </c>
      <c r="D226" s="9">
        <v>1</v>
      </c>
      <c r="E226" s="10">
        <f>Duplicate!F18</f>
        <v>12650</v>
      </c>
      <c r="F226" s="11" t="s">
        <v>518</v>
      </c>
    </row>
    <row r="227" spans="1:6" ht="15" customHeight="1">
      <c r="A227" s="8">
        <v>3</v>
      </c>
      <c r="B227" s="9" t="str">
        <f t="shared" ref="B227:C227" si="123">B121</f>
        <v>EXP</v>
      </c>
      <c r="C227" s="2" t="str">
        <f t="shared" si="123"/>
        <v>N</v>
      </c>
      <c r="D227" s="9">
        <v>1.5</v>
      </c>
      <c r="E227" s="10">
        <f>Duplicate!F19</f>
        <v>14376</v>
      </c>
      <c r="F227" s="11" t="s">
        <v>518</v>
      </c>
    </row>
    <row r="228" spans="1:6" ht="15" customHeight="1">
      <c r="A228" s="8">
        <v>3</v>
      </c>
      <c r="B228" s="9" t="str">
        <f t="shared" ref="B228:C228" si="124">B122</f>
        <v>EXP</v>
      </c>
      <c r="C228" s="2" t="str">
        <f t="shared" si="124"/>
        <v>N</v>
      </c>
      <c r="D228" s="9">
        <v>2</v>
      </c>
      <c r="E228" s="10">
        <f>Duplicate!F20</f>
        <v>16050</v>
      </c>
      <c r="F228" s="11" t="s">
        <v>518</v>
      </c>
    </row>
    <row r="229" spans="1:6" ht="15" customHeight="1">
      <c r="A229" s="8">
        <v>3</v>
      </c>
      <c r="B229" s="9" t="str">
        <f t="shared" ref="B229:C229" si="125">B123</f>
        <v>EXP</v>
      </c>
      <c r="C229" s="2" t="str">
        <f t="shared" si="125"/>
        <v>N</v>
      </c>
      <c r="D229" s="9">
        <v>2.5</v>
      </c>
      <c r="E229" s="10">
        <f>Duplicate!F21</f>
        <v>17747</v>
      </c>
      <c r="F229" s="11" t="s">
        <v>518</v>
      </c>
    </row>
    <row r="230" spans="1:6" ht="15" customHeight="1">
      <c r="A230" s="8">
        <v>3</v>
      </c>
      <c r="B230" s="9" t="str">
        <f t="shared" ref="B230:C230" si="126">B124</f>
        <v>EXP</v>
      </c>
      <c r="C230" s="2" t="str">
        <f t="shared" si="126"/>
        <v>N</v>
      </c>
      <c r="D230" s="9">
        <v>3</v>
      </c>
      <c r="E230" s="10">
        <f>Duplicate!F22</f>
        <v>19458</v>
      </c>
      <c r="F230" s="11" t="s">
        <v>518</v>
      </c>
    </row>
    <row r="231" spans="1:6" ht="15" customHeight="1">
      <c r="A231" s="8">
        <v>3</v>
      </c>
      <c r="B231" s="9" t="str">
        <f t="shared" ref="B231:C231" si="127">B125</f>
        <v>EXP</v>
      </c>
      <c r="C231" s="2" t="str">
        <f t="shared" si="127"/>
        <v>N</v>
      </c>
      <c r="D231" s="9">
        <v>3.5</v>
      </c>
      <c r="E231" s="10">
        <f>Duplicate!F23</f>
        <v>20909</v>
      </c>
      <c r="F231" s="11" t="s">
        <v>518</v>
      </c>
    </row>
    <row r="232" spans="1:6" ht="15" customHeight="1">
      <c r="A232" s="8">
        <v>3</v>
      </c>
      <c r="B232" s="9" t="str">
        <f t="shared" ref="B232:C232" si="128">B126</f>
        <v>EXP</v>
      </c>
      <c r="C232" s="2" t="str">
        <f t="shared" si="128"/>
        <v>N</v>
      </c>
      <c r="D232" s="9">
        <v>4</v>
      </c>
      <c r="E232" s="10">
        <f>Duplicate!F24</f>
        <v>22375</v>
      </c>
      <c r="F232" s="11" t="s">
        <v>518</v>
      </c>
    </row>
    <row r="233" spans="1:6" ht="15" customHeight="1">
      <c r="A233" s="8">
        <v>3</v>
      </c>
      <c r="B233" s="9" t="str">
        <f t="shared" ref="B233:C233" si="129">B127</f>
        <v>EXP</v>
      </c>
      <c r="C233" s="2" t="str">
        <f t="shared" si="129"/>
        <v>N</v>
      </c>
      <c r="D233" s="9">
        <v>4.5</v>
      </c>
      <c r="E233" s="10">
        <f>Duplicate!F25</f>
        <v>23811</v>
      </c>
      <c r="F233" s="11" t="s">
        <v>518</v>
      </c>
    </row>
    <row r="234" spans="1:6" ht="15" customHeight="1">
      <c r="A234" s="8">
        <v>3</v>
      </c>
      <c r="B234" s="9" t="str">
        <f t="shared" ref="B234:C234" si="130">B128</f>
        <v>EXP</v>
      </c>
      <c r="C234" s="2" t="str">
        <f t="shared" si="130"/>
        <v>N</v>
      </c>
      <c r="D234" s="9">
        <v>5</v>
      </c>
      <c r="E234" s="10">
        <f>Duplicate!F26</f>
        <v>25247</v>
      </c>
      <c r="F234" s="11" t="s">
        <v>518</v>
      </c>
    </row>
    <row r="235" spans="1:6" ht="15" customHeight="1">
      <c r="A235" s="8">
        <v>3</v>
      </c>
      <c r="B235" s="9" t="str">
        <f t="shared" ref="B235:C235" si="131">B129</f>
        <v>EXP</v>
      </c>
      <c r="C235" s="2" t="str">
        <f t="shared" si="131"/>
        <v>N</v>
      </c>
      <c r="D235" s="9">
        <v>5.5</v>
      </c>
      <c r="E235" s="10">
        <f>Duplicate!F27</f>
        <v>31766</v>
      </c>
      <c r="F235" s="11" t="s">
        <v>518</v>
      </c>
    </row>
    <row r="236" spans="1:6" ht="15" customHeight="1">
      <c r="A236" s="8">
        <v>3</v>
      </c>
      <c r="B236" s="9" t="str">
        <f t="shared" ref="B236:C236" si="132">B130</f>
        <v>EXP</v>
      </c>
      <c r="C236" s="2" t="str">
        <f t="shared" si="132"/>
        <v>N</v>
      </c>
      <c r="D236" s="9">
        <v>6</v>
      </c>
      <c r="E236" s="10">
        <f>Duplicate!F28</f>
        <v>33490</v>
      </c>
      <c r="F236" s="11" t="s">
        <v>518</v>
      </c>
    </row>
    <row r="237" spans="1:6" ht="15" customHeight="1">
      <c r="A237" s="8">
        <v>3</v>
      </c>
      <c r="B237" s="9" t="str">
        <f t="shared" ref="B237:C237" si="133">B131</f>
        <v>EXP</v>
      </c>
      <c r="C237" s="2" t="str">
        <f t="shared" si="133"/>
        <v>N</v>
      </c>
      <c r="D237" s="9">
        <v>6.5</v>
      </c>
      <c r="E237" s="10">
        <f>Duplicate!F29</f>
        <v>34922</v>
      </c>
      <c r="F237" s="11" t="s">
        <v>518</v>
      </c>
    </row>
    <row r="238" spans="1:6" ht="15" customHeight="1">
      <c r="A238" s="8">
        <v>3</v>
      </c>
      <c r="B238" s="9" t="str">
        <f t="shared" ref="B238:C238" si="134">B132</f>
        <v>EXP</v>
      </c>
      <c r="C238" s="2" t="str">
        <f t="shared" si="134"/>
        <v>N</v>
      </c>
      <c r="D238" s="9">
        <v>7</v>
      </c>
      <c r="E238" s="10">
        <f>Duplicate!F30</f>
        <v>36362</v>
      </c>
      <c r="F238" s="11" t="s">
        <v>518</v>
      </c>
    </row>
    <row r="239" spans="1:6" ht="15" customHeight="1">
      <c r="A239" s="8">
        <v>3</v>
      </c>
      <c r="B239" s="9" t="str">
        <f t="shared" ref="B239:C239" si="135">B133</f>
        <v>EXP</v>
      </c>
      <c r="C239" s="2" t="str">
        <f t="shared" si="135"/>
        <v>N</v>
      </c>
      <c r="D239" s="9">
        <v>7.5</v>
      </c>
      <c r="E239" s="10">
        <f>Duplicate!F31</f>
        <v>37776</v>
      </c>
      <c r="F239" s="11" t="s">
        <v>518</v>
      </c>
    </row>
    <row r="240" spans="1:6" ht="15" customHeight="1">
      <c r="A240" s="8">
        <v>3</v>
      </c>
      <c r="B240" s="9" t="str">
        <f t="shared" ref="B240:C240" si="136">B134</f>
        <v>EXP</v>
      </c>
      <c r="C240" s="2" t="str">
        <f t="shared" si="136"/>
        <v>N</v>
      </c>
      <c r="D240" s="9">
        <v>8</v>
      </c>
      <c r="E240" s="10">
        <f>Duplicate!F32</f>
        <v>39226</v>
      </c>
      <c r="F240" s="11" t="s">
        <v>518</v>
      </c>
    </row>
    <row r="241" spans="1:6" ht="15" customHeight="1">
      <c r="A241" s="8">
        <v>3</v>
      </c>
      <c r="B241" s="9" t="str">
        <f t="shared" ref="B241:C241" si="137">B135</f>
        <v>EXP</v>
      </c>
      <c r="C241" s="2" t="str">
        <f t="shared" si="137"/>
        <v>N</v>
      </c>
      <c r="D241" s="9">
        <v>8.5</v>
      </c>
      <c r="E241" s="10">
        <f>Duplicate!F33</f>
        <v>40676</v>
      </c>
      <c r="F241" s="11" t="s">
        <v>518</v>
      </c>
    </row>
    <row r="242" spans="1:6" ht="15" customHeight="1">
      <c r="A242" s="8">
        <v>3</v>
      </c>
      <c r="B242" s="9" t="str">
        <f t="shared" ref="B242:C242" si="138">B136</f>
        <v>EXP</v>
      </c>
      <c r="C242" s="2" t="str">
        <f t="shared" si="138"/>
        <v>N</v>
      </c>
      <c r="D242" s="9">
        <v>9</v>
      </c>
      <c r="E242" s="10">
        <f>Duplicate!F34</f>
        <v>42116</v>
      </c>
      <c r="F242" s="11" t="s">
        <v>518</v>
      </c>
    </row>
    <row r="243" spans="1:6" ht="15" customHeight="1">
      <c r="A243" s="8">
        <v>3</v>
      </c>
      <c r="B243" s="9" t="str">
        <f t="shared" ref="B243:C243" si="139">B137</f>
        <v>EXP</v>
      </c>
      <c r="C243" s="2" t="str">
        <f t="shared" si="139"/>
        <v>N</v>
      </c>
      <c r="D243" s="9">
        <v>9.5</v>
      </c>
      <c r="E243" s="10">
        <f>Duplicate!F35</f>
        <v>43557</v>
      </c>
      <c r="F243" s="11" t="s">
        <v>518</v>
      </c>
    </row>
    <row r="244" spans="1:6" ht="15" customHeight="1">
      <c r="A244" s="8">
        <v>3</v>
      </c>
      <c r="B244" s="9" t="str">
        <f t="shared" ref="B244:C244" si="140">B138</f>
        <v>EXP</v>
      </c>
      <c r="C244" s="2" t="str">
        <f t="shared" si="140"/>
        <v>N</v>
      </c>
      <c r="D244" s="9">
        <v>10</v>
      </c>
      <c r="E244" s="10">
        <f>Duplicate!F36</f>
        <v>44989</v>
      </c>
      <c r="F244" s="11" t="s">
        <v>518</v>
      </c>
    </row>
    <row r="245" spans="1:6" ht="15" customHeight="1">
      <c r="A245" s="8">
        <v>3</v>
      </c>
      <c r="B245" s="9" t="str">
        <f t="shared" ref="B245:C245" si="141">B139</f>
        <v>EXP</v>
      </c>
      <c r="C245" s="2" t="str">
        <f t="shared" si="141"/>
        <v>N</v>
      </c>
      <c r="D245" s="9">
        <v>10.5</v>
      </c>
      <c r="E245" s="10">
        <f>Duplicate!F37</f>
        <v>59913</v>
      </c>
      <c r="F245" s="11" t="s">
        <v>518</v>
      </c>
    </row>
    <row r="246" spans="1:6" ht="15" customHeight="1">
      <c r="A246" s="8">
        <v>3</v>
      </c>
      <c r="B246" s="9" t="str">
        <f t="shared" ref="B246:C246" si="142">B140</f>
        <v>EXP</v>
      </c>
      <c r="C246" s="2" t="str">
        <f t="shared" si="142"/>
        <v>N</v>
      </c>
      <c r="D246" s="9">
        <v>11</v>
      </c>
      <c r="E246" s="10">
        <f>Duplicate!F38</f>
        <v>61451</v>
      </c>
      <c r="F246" s="11" t="s">
        <v>518</v>
      </c>
    </row>
    <row r="247" spans="1:6" ht="15" customHeight="1">
      <c r="A247" s="8">
        <v>3</v>
      </c>
      <c r="B247" s="9" t="str">
        <f t="shared" ref="B247:C247" si="143">B141</f>
        <v>EXP</v>
      </c>
      <c r="C247" s="2" t="str">
        <f t="shared" si="143"/>
        <v>N</v>
      </c>
      <c r="D247" s="9">
        <v>11.5</v>
      </c>
      <c r="E247" s="10">
        <f>Duplicate!F39</f>
        <v>62565</v>
      </c>
      <c r="F247" s="11" t="s">
        <v>518</v>
      </c>
    </row>
    <row r="248" spans="1:6" ht="15" customHeight="1">
      <c r="A248" s="8">
        <v>3</v>
      </c>
      <c r="B248" s="9" t="str">
        <f t="shared" ref="B248:C248" si="144">B142</f>
        <v>EXP</v>
      </c>
      <c r="C248" s="2" t="str">
        <f t="shared" si="144"/>
        <v>N</v>
      </c>
      <c r="D248" s="9">
        <v>12</v>
      </c>
      <c r="E248" s="10">
        <f>Duplicate!F40</f>
        <v>63701</v>
      </c>
      <c r="F248" s="11" t="s">
        <v>518</v>
      </c>
    </row>
    <row r="249" spans="1:6" ht="15" customHeight="1">
      <c r="A249" s="8">
        <v>3</v>
      </c>
      <c r="B249" s="9" t="str">
        <f t="shared" ref="B249:C249" si="145">B143</f>
        <v>EXP</v>
      </c>
      <c r="C249" s="2" t="str">
        <f t="shared" si="145"/>
        <v>N</v>
      </c>
      <c r="D249" s="9">
        <v>12.5</v>
      </c>
      <c r="E249" s="10">
        <f>Duplicate!F41</f>
        <v>64814</v>
      </c>
      <c r="F249" s="11" t="s">
        <v>518</v>
      </c>
    </row>
    <row r="250" spans="1:6" ht="15" customHeight="1">
      <c r="A250" s="8">
        <v>3</v>
      </c>
      <c r="B250" s="9" t="str">
        <f t="shared" ref="B250:C250" si="146">B144</f>
        <v>EXP</v>
      </c>
      <c r="C250" s="2" t="str">
        <f t="shared" si="146"/>
        <v>N</v>
      </c>
      <c r="D250" s="9">
        <v>13</v>
      </c>
      <c r="E250" s="10">
        <f>Duplicate!F42</f>
        <v>66272</v>
      </c>
      <c r="F250" s="11" t="s">
        <v>518</v>
      </c>
    </row>
    <row r="251" spans="1:6" ht="15" customHeight="1">
      <c r="A251" s="8">
        <v>3</v>
      </c>
      <c r="B251" s="9" t="str">
        <f t="shared" ref="B251:C251" si="147">B145</f>
        <v>EXP</v>
      </c>
      <c r="C251" s="2" t="str">
        <f t="shared" si="147"/>
        <v>N</v>
      </c>
      <c r="D251" s="9">
        <v>13.5</v>
      </c>
      <c r="E251" s="10">
        <f>Duplicate!F43</f>
        <v>67787</v>
      </c>
      <c r="F251" s="11" t="s">
        <v>518</v>
      </c>
    </row>
    <row r="252" spans="1:6" ht="15" customHeight="1">
      <c r="A252" s="8">
        <v>3</v>
      </c>
      <c r="B252" s="9" t="str">
        <f t="shared" ref="B252:C252" si="148">B146</f>
        <v>EXP</v>
      </c>
      <c r="C252" s="2" t="str">
        <f t="shared" si="148"/>
        <v>N</v>
      </c>
      <c r="D252" s="9">
        <v>14</v>
      </c>
      <c r="E252" s="10">
        <f>Duplicate!F44</f>
        <v>69279</v>
      </c>
      <c r="F252" s="11" t="s">
        <v>518</v>
      </c>
    </row>
    <row r="253" spans="1:6" ht="15" customHeight="1">
      <c r="A253" s="8">
        <v>3</v>
      </c>
      <c r="B253" s="9" t="str">
        <f t="shared" ref="B253:C253" si="149">B147</f>
        <v>EXP</v>
      </c>
      <c r="C253" s="2" t="str">
        <f t="shared" si="149"/>
        <v>N</v>
      </c>
      <c r="D253" s="9">
        <v>14.5</v>
      </c>
      <c r="E253" s="10">
        <f>Duplicate!F45</f>
        <v>70415</v>
      </c>
      <c r="F253" s="11" t="s">
        <v>518</v>
      </c>
    </row>
    <row r="254" spans="1:6" ht="15" customHeight="1">
      <c r="A254" s="8">
        <v>3</v>
      </c>
      <c r="B254" s="9" t="str">
        <f t="shared" ref="B254:C254" si="150">B148</f>
        <v>EXP</v>
      </c>
      <c r="C254" s="2" t="str">
        <f t="shared" si="150"/>
        <v>N</v>
      </c>
      <c r="D254" s="9">
        <v>15</v>
      </c>
      <c r="E254" s="10">
        <f>Duplicate!F46</f>
        <v>71575</v>
      </c>
      <c r="F254" s="11" t="s">
        <v>518</v>
      </c>
    </row>
    <row r="255" spans="1:6" ht="15" customHeight="1">
      <c r="A255" s="8">
        <v>3</v>
      </c>
      <c r="B255" s="9" t="str">
        <f t="shared" ref="B255:C255" si="151">B149</f>
        <v>EXP</v>
      </c>
      <c r="C255" s="2" t="str">
        <f t="shared" si="151"/>
        <v>N</v>
      </c>
      <c r="D255" s="9">
        <v>15.5</v>
      </c>
      <c r="E255" s="10">
        <f>Duplicate!F47</f>
        <v>73021</v>
      </c>
      <c r="F255" s="11" t="s">
        <v>518</v>
      </c>
    </row>
    <row r="256" spans="1:6" ht="15" customHeight="1">
      <c r="A256" s="8">
        <v>3</v>
      </c>
      <c r="B256" s="9" t="str">
        <f t="shared" ref="B256:C256" si="152">B150</f>
        <v>EXP</v>
      </c>
      <c r="C256" s="2" t="str">
        <f t="shared" si="152"/>
        <v>N</v>
      </c>
      <c r="D256" s="9">
        <v>16</v>
      </c>
      <c r="E256" s="10">
        <f>Duplicate!F48</f>
        <v>74547</v>
      </c>
      <c r="F256" s="11" t="s">
        <v>518</v>
      </c>
    </row>
    <row r="257" spans="1:6" ht="15" customHeight="1">
      <c r="A257" s="8">
        <v>3</v>
      </c>
      <c r="B257" s="9" t="str">
        <f t="shared" ref="B257:C257" si="153">B151</f>
        <v>EXP</v>
      </c>
      <c r="C257" s="2" t="str">
        <f t="shared" si="153"/>
        <v>N</v>
      </c>
      <c r="D257" s="9">
        <v>16.5</v>
      </c>
      <c r="E257" s="10">
        <f>Duplicate!F49</f>
        <v>75661</v>
      </c>
      <c r="F257" s="11" t="s">
        <v>518</v>
      </c>
    </row>
    <row r="258" spans="1:6" ht="15" customHeight="1">
      <c r="A258" s="8">
        <v>3</v>
      </c>
      <c r="B258" s="9" t="str">
        <f t="shared" ref="B258:C258" si="154">B152</f>
        <v>EXP</v>
      </c>
      <c r="C258" s="2" t="str">
        <f t="shared" si="154"/>
        <v>N</v>
      </c>
      <c r="D258" s="9">
        <v>17</v>
      </c>
      <c r="E258" s="10">
        <f>Duplicate!F50</f>
        <v>77153</v>
      </c>
      <c r="F258" s="11" t="s">
        <v>518</v>
      </c>
    </row>
    <row r="259" spans="1:6" ht="15" customHeight="1">
      <c r="A259" s="8">
        <v>3</v>
      </c>
      <c r="B259" s="9" t="str">
        <f t="shared" ref="B259:C259" si="155">B153</f>
        <v>EXP</v>
      </c>
      <c r="C259" s="2" t="str">
        <f t="shared" si="155"/>
        <v>N</v>
      </c>
      <c r="D259" s="9">
        <v>17.5</v>
      </c>
      <c r="E259" s="10">
        <f>Duplicate!F51</f>
        <v>78656</v>
      </c>
      <c r="F259" s="11" t="s">
        <v>518</v>
      </c>
    </row>
    <row r="260" spans="1:6" ht="15" customHeight="1">
      <c r="A260" s="8">
        <v>3</v>
      </c>
      <c r="B260" s="9" t="str">
        <f t="shared" ref="B260:C260" si="156">B154</f>
        <v>EXP</v>
      </c>
      <c r="C260" s="2" t="str">
        <f t="shared" si="156"/>
        <v>N</v>
      </c>
      <c r="D260" s="9">
        <v>18</v>
      </c>
      <c r="E260" s="10">
        <f>Duplicate!F52</f>
        <v>79747</v>
      </c>
      <c r="F260" s="11" t="s">
        <v>518</v>
      </c>
    </row>
    <row r="261" spans="1:6" ht="15" customHeight="1">
      <c r="A261" s="8">
        <v>3</v>
      </c>
      <c r="B261" s="9" t="str">
        <f t="shared" ref="B261:C261" si="157">B155</f>
        <v>EXP</v>
      </c>
      <c r="C261" s="2" t="str">
        <f t="shared" si="157"/>
        <v>N</v>
      </c>
      <c r="D261" s="9">
        <v>18.5</v>
      </c>
      <c r="E261" s="10">
        <f>Duplicate!F53</f>
        <v>80895</v>
      </c>
      <c r="F261" s="11" t="s">
        <v>518</v>
      </c>
    </row>
    <row r="262" spans="1:6" ht="15" customHeight="1">
      <c r="A262" s="8">
        <v>3</v>
      </c>
      <c r="B262" s="9" t="str">
        <f t="shared" ref="B262:C262" si="158">B156</f>
        <v>EXP</v>
      </c>
      <c r="C262" s="2" t="str">
        <f t="shared" si="158"/>
        <v>N</v>
      </c>
      <c r="D262" s="9">
        <v>19</v>
      </c>
      <c r="E262" s="10">
        <f>Duplicate!F54</f>
        <v>82364</v>
      </c>
      <c r="F262" s="11" t="s">
        <v>518</v>
      </c>
    </row>
    <row r="263" spans="1:6" ht="15" customHeight="1">
      <c r="A263" s="8">
        <v>3</v>
      </c>
      <c r="B263" s="9" t="str">
        <f t="shared" ref="B263:C263" si="159">B157</f>
        <v>EXP</v>
      </c>
      <c r="C263" s="2" t="str">
        <f t="shared" si="159"/>
        <v>N</v>
      </c>
      <c r="D263" s="9">
        <v>19.5</v>
      </c>
      <c r="E263" s="10">
        <f>Duplicate!F55</f>
        <v>83534</v>
      </c>
      <c r="F263" s="11" t="s">
        <v>518</v>
      </c>
    </row>
    <row r="264" spans="1:6" ht="15" customHeight="1">
      <c r="A264" s="8">
        <v>3</v>
      </c>
      <c r="B264" s="9" t="str">
        <f t="shared" ref="B264:C264" si="160">B158</f>
        <v>EXP</v>
      </c>
      <c r="C264" s="2" t="str">
        <f t="shared" si="160"/>
        <v>N</v>
      </c>
      <c r="D264" s="9">
        <v>20</v>
      </c>
      <c r="E264" s="10">
        <f>Duplicate!F56</f>
        <v>84659</v>
      </c>
      <c r="F264" s="11" t="s">
        <v>518</v>
      </c>
    </row>
    <row r="265" spans="1:6" ht="15" customHeight="1">
      <c r="A265" s="8">
        <v>3</v>
      </c>
      <c r="B265" s="9" t="str">
        <f t="shared" ref="B265:C265" si="161">B159</f>
        <v>EXP</v>
      </c>
      <c r="C265" s="2" t="str">
        <f t="shared" si="161"/>
        <v>N</v>
      </c>
      <c r="D265" s="9">
        <v>21</v>
      </c>
      <c r="E265" s="10">
        <f>Duplicate!F57</f>
        <v>101395</v>
      </c>
      <c r="F265" s="11" t="s">
        <v>518</v>
      </c>
    </row>
    <row r="266" spans="1:6" ht="15" customHeight="1">
      <c r="A266" s="8">
        <v>3</v>
      </c>
      <c r="B266" s="9" t="str">
        <f t="shared" ref="B266:C266" si="162">B160</f>
        <v>EXP</v>
      </c>
      <c r="C266" s="2" t="str">
        <f t="shared" si="162"/>
        <v>N</v>
      </c>
      <c r="D266" s="9">
        <v>22</v>
      </c>
      <c r="E266" s="10">
        <f>Duplicate!F58</f>
        <v>104450</v>
      </c>
      <c r="F266" s="11" t="s">
        <v>518</v>
      </c>
    </row>
    <row r="267" spans="1:6" ht="15" customHeight="1">
      <c r="A267" s="8">
        <v>3</v>
      </c>
      <c r="B267" s="9" t="str">
        <f t="shared" ref="B267:C267" si="163">B161</f>
        <v>EXP</v>
      </c>
      <c r="C267" s="2" t="str">
        <f t="shared" si="163"/>
        <v>N</v>
      </c>
      <c r="D267" s="9">
        <v>23</v>
      </c>
      <c r="E267" s="10">
        <f>Duplicate!F59</f>
        <v>107478</v>
      </c>
      <c r="F267" s="11" t="s">
        <v>518</v>
      </c>
    </row>
    <row r="268" spans="1:6" ht="15" customHeight="1">
      <c r="A268" s="8">
        <v>3</v>
      </c>
      <c r="B268" s="9" t="str">
        <f t="shared" ref="B268:C268" si="164">B162</f>
        <v>EXP</v>
      </c>
      <c r="C268" s="2" t="str">
        <f t="shared" si="164"/>
        <v>N</v>
      </c>
      <c r="D268" s="9">
        <v>24</v>
      </c>
      <c r="E268" s="10">
        <f>Duplicate!F60</f>
        <v>110546</v>
      </c>
      <c r="F268" s="11" t="s">
        <v>518</v>
      </c>
    </row>
    <row r="269" spans="1:6" ht="15" customHeight="1">
      <c r="A269" s="8">
        <v>3</v>
      </c>
      <c r="B269" s="9" t="str">
        <f t="shared" ref="B269:C269" si="165">B163</f>
        <v>EXP</v>
      </c>
      <c r="C269" s="2" t="str">
        <f t="shared" si="165"/>
        <v>N</v>
      </c>
      <c r="D269" s="9">
        <v>25</v>
      </c>
      <c r="E269" s="10">
        <f>Duplicate!F61</f>
        <v>113614</v>
      </c>
      <c r="F269" s="11" t="s">
        <v>518</v>
      </c>
    </row>
    <row r="270" spans="1:6" ht="15" customHeight="1">
      <c r="A270" s="8">
        <v>3</v>
      </c>
      <c r="B270" s="9" t="str">
        <f t="shared" ref="B270:C270" si="166">B164</f>
        <v>EXP</v>
      </c>
      <c r="C270" s="2" t="str">
        <f t="shared" si="166"/>
        <v>N</v>
      </c>
      <c r="D270" s="9">
        <v>26</v>
      </c>
      <c r="E270" s="10">
        <f>Duplicate!F62</f>
        <v>116629</v>
      </c>
      <c r="F270" s="11" t="s">
        <v>518</v>
      </c>
    </row>
    <row r="271" spans="1:6" ht="15" customHeight="1">
      <c r="A271" s="8">
        <v>3</v>
      </c>
      <c r="B271" s="9" t="str">
        <f t="shared" ref="B271:C271" si="167">B165</f>
        <v>EXP</v>
      </c>
      <c r="C271" s="2" t="str">
        <f t="shared" si="167"/>
        <v>N</v>
      </c>
      <c r="D271" s="9">
        <v>27</v>
      </c>
      <c r="E271" s="10">
        <f>Duplicate!F63</f>
        <v>119710</v>
      </c>
      <c r="F271" s="11" t="s">
        <v>518</v>
      </c>
    </row>
    <row r="272" spans="1:6" ht="15" customHeight="1">
      <c r="A272" s="8">
        <v>3</v>
      </c>
      <c r="B272" s="9" t="str">
        <f t="shared" ref="B272:C272" si="168">B166</f>
        <v>EXP</v>
      </c>
      <c r="C272" s="2" t="str">
        <f t="shared" si="168"/>
        <v>N</v>
      </c>
      <c r="D272" s="9">
        <v>28</v>
      </c>
      <c r="E272" s="10">
        <f>Duplicate!F64</f>
        <v>122712</v>
      </c>
      <c r="F272" s="11" t="s">
        <v>518</v>
      </c>
    </row>
    <row r="273" spans="1:6" ht="15" customHeight="1">
      <c r="A273" s="8">
        <v>3</v>
      </c>
      <c r="B273" s="9" t="str">
        <f t="shared" ref="B273:C273" si="169">B167</f>
        <v>EXP</v>
      </c>
      <c r="C273" s="2" t="str">
        <f t="shared" si="169"/>
        <v>N</v>
      </c>
      <c r="D273" s="9">
        <v>29</v>
      </c>
      <c r="E273" s="10">
        <f>Duplicate!F65</f>
        <v>125753</v>
      </c>
      <c r="F273" s="11" t="s">
        <v>518</v>
      </c>
    </row>
    <row r="274" spans="1:6" ht="15" customHeight="1">
      <c r="A274" s="8">
        <v>3</v>
      </c>
      <c r="B274" s="9" t="str">
        <f t="shared" ref="B274:C274" si="170">B168</f>
        <v>EXP</v>
      </c>
      <c r="C274" s="2" t="str">
        <f t="shared" si="170"/>
        <v>N</v>
      </c>
      <c r="D274" s="9">
        <v>30</v>
      </c>
      <c r="E274" s="10">
        <f>Duplicate!F66</f>
        <v>128821</v>
      </c>
      <c r="F274" s="11" t="s">
        <v>518</v>
      </c>
    </row>
    <row r="275" spans="1:6" ht="15" customHeight="1">
      <c r="A275" s="8">
        <v>3</v>
      </c>
      <c r="B275" s="9" t="str">
        <f t="shared" ref="B275:C275" si="171">B169</f>
        <v>EXP</v>
      </c>
      <c r="C275" s="2" t="str">
        <f t="shared" si="171"/>
        <v>N</v>
      </c>
      <c r="D275" s="9">
        <v>31</v>
      </c>
      <c r="E275" s="10">
        <f>Duplicate!F67</f>
        <v>131849</v>
      </c>
      <c r="F275" s="11" t="s">
        <v>518</v>
      </c>
    </row>
    <row r="276" spans="1:6" ht="15" customHeight="1">
      <c r="A276" s="8">
        <v>3</v>
      </c>
      <c r="B276" s="9" t="str">
        <f t="shared" ref="B276:C276" si="172">B170</f>
        <v>EXP</v>
      </c>
      <c r="C276" s="2" t="str">
        <f t="shared" si="172"/>
        <v>N</v>
      </c>
      <c r="D276" s="9">
        <v>32</v>
      </c>
      <c r="E276" s="10">
        <f>Duplicate!F68</f>
        <v>134917</v>
      </c>
      <c r="F276" s="11" t="s">
        <v>518</v>
      </c>
    </row>
    <row r="277" spans="1:6" ht="15" customHeight="1">
      <c r="A277" s="8">
        <v>3</v>
      </c>
      <c r="B277" s="9" t="str">
        <f t="shared" ref="B277:C277" si="173">B171</f>
        <v>EXP</v>
      </c>
      <c r="C277" s="2" t="str">
        <f t="shared" si="173"/>
        <v>N</v>
      </c>
      <c r="D277" s="9">
        <v>33</v>
      </c>
      <c r="E277" s="10">
        <f>Duplicate!F69</f>
        <v>137932</v>
      </c>
      <c r="F277" s="11" t="s">
        <v>518</v>
      </c>
    </row>
    <row r="278" spans="1:6" ht="15" customHeight="1">
      <c r="A278" s="8">
        <v>3</v>
      </c>
      <c r="B278" s="9" t="str">
        <f t="shared" ref="B278:C278" si="174">B172</f>
        <v>EXP</v>
      </c>
      <c r="C278" s="2" t="str">
        <f t="shared" si="174"/>
        <v>N</v>
      </c>
      <c r="D278" s="9">
        <v>34</v>
      </c>
      <c r="E278" s="10">
        <f>Duplicate!F70</f>
        <v>140974</v>
      </c>
      <c r="F278" s="11" t="s">
        <v>518</v>
      </c>
    </row>
    <row r="279" spans="1:6" ht="15" customHeight="1">
      <c r="A279" s="8">
        <v>3</v>
      </c>
      <c r="B279" s="9" t="str">
        <f t="shared" ref="B279:C279" si="175">B173</f>
        <v>EXP</v>
      </c>
      <c r="C279" s="2" t="str">
        <f t="shared" si="175"/>
        <v>N</v>
      </c>
      <c r="D279" s="9">
        <v>35</v>
      </c>
      <c r="E279" s="10">
        <f>Duplicate!F71</f>
        <v>144028</v>
      </c>
      <c r="F279" s="11" t="s">
        <v>518</v>
      </c>
    </row>
    <row r="280" spans="1:6" ht="15" customHeight="1">
      <c r="A280" s="8">
        <v>3</v>
      </c>
      <c r="B280" s="9" t="str">
        <f t="shared" ref="B280:C280" si="176">B174</f>
        <v>EXP</v>
      </c>
      <c r="C280" s="2" t="str">
        <f t="shared" si="176"/>
        <v>N</v>
      </c>
      <c r="D280" s="9">
        <v>36</v>
      </c>
      <c r="E280" s="10">
        <f>Duplicate!F72</f>
        <v>147097</v>
      </c>
      <c r="F280" s="11" t="s">
        <v>518</v>
      </c>
    </row>
    <row r="281" spans="1:6" ht="15" customHeight="1">
      <c r="A281" s="8">
        <v>3</v>
      </c>
      <c r="B281" s="9" t="str">
        <f t="shared" ref="B281:C281" si="177">B175</f>
        <v>EXP</v>
      </c>
      <c r="C281" s="2" t="str">
        <f t="shared" si="177"/>
        <v>N</v>
      </c>
      <c r="D281" s="9">
        <v>37</v>
      </c>
      <c r="E281" s="10">
        <f>Duplicate!F73</f>
        <v>150151</v>
      </c>
      <c r="F281" s="11" t="s">
        <v>518</v>
      </c>
    </row>
    <row r="282" spans="1:6" ht="15" customHeight="1">
      <c r="A282" s="8">
        <v>3</v>
      </c>
      <c r="B282" s="9" t="str">
        <f t="shared" ref="B282:C282" si="178">B176</f>
        <v>EXP</v>
      </c>
      <c r="C282" s="2" t="str">
        <f t="shared" si="178"/>
        <v>N</v>
      </c>
      <c r="D282" s="9">
        <v>38</v>
      </c>
      <c r="E282" s="10">
        <f>Duplicate!F74</f>
        <v>153153</v>
      </c>
      <c r="F282" s="11" t="s">
        <v>518</v>
      </c>
    </row>
    <row r="283" spans="1:6" ht="15" customHeight="1">
      <c r="A283" s="8">
        <v>3</v>
      </c>
      <c r="B283" s="9" t="str">
        <f t="shared" ref="B283:C283" si="179">B177</f>
        <v>EXP</v>
      </c>
      <c r="C283" s="2" t="str">
        <f t="shared" si="179"/>
        <v>N</v>
      </c>
      <c r="D283" s="9">
        <v>39</v>
      </c>
      <c r="E283" s="10">
        <f>Duplicate!F75</f>
        <v>156194</v>
      </c>
      <c r="F283" s="11" t="s">
        <v>518</v>
      </c>
    </row>
    <row r="284" spans="1:6" ht="15" customHeight="1">
      <c r="A284" s="8">
        <v>3</v>
      </c>
      <c r="B284" s="9" t="str">
        <f t="shared" ref="B284:C284" si="180">B178</f>
        <v>EXP</v>
      </c>
      <c r="C284" s="2" t="str">
        <f t="shared" si="180"/>
        <v>N</v>
      </c>
      <c r="D284" s="9">
        <v>40</v>
      </c>
      <c r="E284" s="10">
        <f>Duplicate!F76</f>
        <v>159249</v>
      </c>
      <c r="F284" s="11" t="s">
        <v>518</v>
      </c>
    </row>
    <row r="285" spans="1:6" ht="15" customHeight="1">
      <c r="A285" s="8">
        <v>3</v>
      </c>
      <c r="B285" s="9" t="str">
        <f t="shared" ref="B285:C285" si="181">B179</f>
        <v>EXP</v>
      </c>
      <c r="C285" s="2" t="str">
        <f t="shared" si="181"/>
        <v>N</v>
      </c>
      <c r="D285" s="9">
        <v>41</v>
      </c>
      <c r="E285" s="10">
        <f>Duplicate!F77</f>
        <v>184987</v>
      </c>
      <c r="F285" s="11" t="s">
        <v>518</v>
      </c>
    </row>
    <row r="286" spans="1:6" ht="15" customHeight="1">
      <c r="A286" s="8">
        <v>3</v>
      </c>
      <c r="B286" s="9" t="str">
        <f t="shared" ref="B286:C286" si="182">B180</f>
        <v>EXP</v>
      </c>
      <c r="C286" s="2" t="str">
        <f t="shared" si="182"/>
        <v>N</v>
      </c>
      <c r="D286" s="9">
        <v>42</v>
      </c>
      <c r="E286" s="10">
        <f>Duplicate!F78</f>
        <v>188469</v>
      </c>
      <c r="F286" s="11" t="s">
        <v>518</v>
      </c>
    </row>
    <row r="287" spans="1:6" ht="15" customHeight="1">
      <c r="A287" s="8">
        <v>3</v>
      </c>
      <c r="B287" s="9" t="str">
        <f t="shared" ref="B287:C287" si="183">B181</f>
        <v>EXP</v>
      </c>
      <c r="C287" s="2" t="str">
        <f t="shared" si="183"/>
        <v>N</v>
      </c>
      <c r="D287" s="9">
        <v>43</v>
      </c>
      <c r="E287" s="10">
        <f>Duplicate!F79</f>
        <v>191935</v>
      </c>
      <c r="F287" s="11" t="s">
        <v>518</v>
      </c>
    </row>
    <row r="288" spans="1:6" ht="15" customHeight="1">
      <c r="A288" s="8">
        <v>3</v>
      </c>
      <c r="B288" s="9" t="str">
        <f t="shared" ref="B288:C288" si="184">B182</f>
        <v>EXP</v>
      </c>
      <c r="C288" s="2" t="str">
        <f t="shared" si="184"/>
        <v>N</v>
      </c>
      <c r="D288" s="9">
        <v>44</v>
      </c>
      <c r="E288" s="10">
        <f>Duplicate!F80</f>
        <v>195402</v>
      </c>
      <c r="F288" s="11" t="s">
        <v>518</v>
      </c>
    </row>
    <row r="289" spans="1:6" ht="15" customHeight="1">
      <c r="A289" s="8">
        <v>3</v>
      </c>
      <c r="B289" s="9" t="str">
        <f t="shared" ref="B289:C289" si="185">B183</f>
        <v>EXP</v>
      </c>
      <c r="C289" s="2" t="str">
        <f t="shared" si="185"/>
        <v>N</v>
      </c>
      <c r="D289" s="9">
        <v>45</v>
      </c>
      <c r="E289" s="10">
        <f>Duplicate!F81</f>
        <v>198823</v>
      </c>
      <c r="F289" s="11" t="s">
        <v>518</v>
      </c>
    </row>
    <row r="290" spans="1:6" ht="15" customHeight="1">
      <c r="A290" s="8">
        <v>3</v>
      </c>
      <c r="B290" s="9" t="str">
        <f t="shared" ref="B290:C290" si="186">B184</f>
        <v>EXP</v>
      </c>
      <c r="C290" s="2" t="str">
        <f t="shared" si="186"/>
        <v>N</v>
      </c>
      <c r="D290" s="9">
        <v>46</v>
      </c>
      <c r="E290" s="10">
        <f>Duplicate!F82</f>
        <v>202350</v>
      </c>
      <c r="F290" s="11" t="s">
        <v>518</v>
      </c>
    </row>
    <row r="291" spans="1:6" ht="15" customHeight="1">
      <c r="A291" s="8">
        <v>3</v>
      </c>
      <c r="B291" s="9" t="str">
        <f t="shared" ref="B291:C291" si="187">B185</f>
        <v>EXP</v>
      </c>
      <c r="C291" s="2" t="str">
        <f t="shared" si="187"/>
        <v>N</v>
      </c>
      <c r="D291" s="9">
        <v>47</v>
      </c>
      <c r="E291" s="10">
        <f>Duplicate!F83</f>
        <v>205817</v>
      </c>
      <c r="F291" s="11" t="s">
        <v>518</v>
      </c>
    </row>
    <row r="292" spans="1:6" ht="15" customHeight="1">
      <c r="A292" s="8">
        <v>3</v>
      </c>
      <c r="B292" s="9" t="str">
        <f t="shared" ref="B292:C292" si="188">B186</f>
        <v>EXP</v>
      </c>
      <c r="C292" s="2" t="str">
        <f t="shared" si="188"/>
        <v>N</v>
      </c>
      <c r="D292" s="9">
        <v>48</v>
      </c>
      <c r="E292" s="10">
        <f>Duplicate!F84</f>
        <v>209268</v>
      </c>
      <c r="F292" s="11" t="s">
        <v>518</v>
      </c>
    </row>
    <row r="293" spans="1:6" ht="15" customHeight="1">
      <c r="A293" s="8">
        <v>3</v>
      </c>
      <c r="B293" s="9" t="str">
        <f t="shared" ref="B293:C293" si="189">B187</f>
        <v>EXP</v>
      </c>
      <c r="C293" s="2" t="str">
        <f t="shared" si="189"/>
        <v>N</v>
      </c>
      <c r="D293" s="9">
        <v>49</v>
      </c>
      <c r="E293" s="10">
        <f>Duplicate!F85</f>
        <v>212795</v>
      </c>
      <c r="F293" s="11" t="s">
        <v>518</v>
      </c>
    </row>
    <row r="294" spans="1:6" ht="15" customHeight="1">
      <c r="A294" s="8">
        <v>3</v>
      </c>
      <c r="B294" s="9" t="str">
        <f t="shared" ref="B294:C294" si="190">B188</f>
        <v>EXP</v>
      </c>
      <c r="C294" s="2" t="str">
        <f t="shared" si="190"/>
        <v>N</v>
      </c>
      <c r="D294" s="9">
        <v>50</v>
      </c>
      <c r="E294" s="10">
        <f>Duplicate!F86</f>
        <v>216201</v>
      </c>
      <c r="F294" s="11" t="s">
        <v>518</v>
      </c>
    </row>
    <row r="295" spans="1:6" ht="15" customHeight="1">
      <c r="A295" s="8">
        <v>3</v>
      </c>
      <c r="B295" s="9" t="str">
        <f t="shared" ref="B295:C295" si="191">B189</f>
        <v>EXP</v>
      </c>
      <c r="C295" s="2" t="str">
        <f t="shared" si="191"/>
        <v>N</v>
      </c>
      <c r="D295" s="9">
        <v>51</v>
      </c>
      <c r="E295" s="10">
        <f>Duplicate!F87</f>
        <v>219211</v>
      </c>
      <c r="F295" s="11" t="s">
        <v>518</v>
      </c>
    </row>
    <row r="296" spans="1:6" ht="15" customHeight="1">
      <c r="A296" s="8">
        <v>3</v>
      </c>
      <c r="B296" s="9" t="str">
        <f t="shared" ref="B296:C296" si="192">B190</f>
        <v>EXP</v>
      </c>
      <c r="C296" s="2" t="str">
        <f t="shared" si="192"/>
        <v>N</v>
      </c>
      <c r="D296" s="9">
        <v>52</v>
      </c>
      <c r="E296" s="10">
        <f>Duplicate!F88</f>
        <v>222176</v>
      </c>
      <c r="F296" s="11" t="s">
        <v>518</v>
      </c>
    </row>
    <row r="297" spans="1:6" ht="15" customHeight="1">
      <c r="A297" s="8">
        <v>3</v>
      </c>
      <c r="B297" s="9" t="str">
        <f t="shared" ref="B297:C297" si="193">B191</f>
        <v>EXP</v>
      </c>
      <c r="C297" s="2" t="str">
        <f t="shared" si="193"/>
        <v>N</v>
      </c>
      <c r="D297" s="9">
        <v>53</v>
      </c>
      <c r="E297" s="10">
        <f>Duplicate!F89</f>
        <v>225141</v>
      </c>
      <c r="F297" s="11" t="s">
        <v>518</v>
      </c>
    </row>
    <row r="298" spans="1:6" ht="15" customHeight="1">
      <c r="A298" s="8">
        <v>3</v>
      </c>
      <c r="B298" s="9" t="str">
        <f t="shared" ref="B298:C298" si="194">B192</f>
        <v>EXP</v>
      </c>
      <c r="C298" s="2" t="str">
        <f t="shared" si="194"/>
        <v>N</v>
      </c>
      <c r="D298" s="9">
        <v>54</v>
      </c>
      <c r="E298" s="10">
        <f>Duplicate!F90</f>
        <v>228075</v>
      </c>
      <c r="F298" s="11" t="s">
        <v>518</v>
      </c>
    </row>
    <row r="299" spans="1:6" ht="15" customHeight="1">
      <c r="A299" s="8">
        <v>3</v>
      </c>
      <c r="B299" s="9" t="str">
        <f t="shared" ref="B299:C299" si="195">B193</f>
        <v>EXP</v>
      </c>
      <c r="C299" s="2" t="str">
        <f t="shared" si="195"/>
        <v>N</v>
      </c>
      <c r="D299" s="9">
        <v>55</v>
      </c>
      <c r="E299" s="10">
        <f>Duplicate!F91</f>
        <v>231070</v>
      </c>
      <c r="F299" s="11" t="s">
        <v>518</v>
      </c>
    </row>
    <row r="300" spans="1:6" ht="15" customHeight="1">
      <c r="A300" s="8">
        <v>3</v>
      </c>
      <c r="B300" s="9" t="str">
        <f t="shared" ref="B300:C300" si="196">B194</f>
        <v>EXP</v>
      </c>
      <c r="C300" s="2" t="str">
        <f t="shared" si="196"/>
        <v>N</v>
      </c>
      <c r="D300" s="9">
        <v>56</v>
      </c>
      <c r="E300" s="10">
        <f>Duplicate!F92</f>
        <v>234066</v>
      </c>
      <c r="F300" s="11" t="s">
        <v>518</v>
      </c>
    </row>
    <row r="301" spans="1:6" ht="15" customHeight="1">
      <c r="A301" s="8">
        <v>3</v>
      </c>
      <c r="B301" s="9" t="str">
        <f t="shared" ref="B301:C301" si="197">B195</f>
        <v>EXP</v>
      </c>
      <c r="C301" s="2" t="str">
        <f t="shared" si="197"/>
        <v>N</v>
      </c>
      <c r="D301" s="9">
        <v>57</v>
      </c>
      <c r="E301" s="10">
        <f>Duplicate!F93</f>
        <v>237030</v>
      </c>
      <c r="F301" s="11" t="s">
        <v>518</v>
      </c>
    </row>
    <row r="302" spans="1:6" ht="15" customHeight="1">
      <c r="A302" s="8">
        <v>3</v>
      </c>
      <c r="B302" s="9" t="str">
        <f t="shared" ref="B302:C302" si="198">B196</f>
        <v>EXP</v>
      </c>
      <c r="C302" s="2" t="str">
        <f t="shared" si="198"/>
        <v>N</v>
      </c>
      <c r="D302" s="9">
        <v>58</v>
      </c>
      <c r="E302" s="10">
        <f>Duplicate!F94</f>
        <v>239995</v>
      </c>
      <c r="F302" s="11" t="s">
        <v>518</v>
      </c>
    </row>
    <row r="303" spans="1:6" ht="15" customHeight="1">
      <c r="A303" s="8">
        <v>3</v>
      </c>
      <c r="B303" s="9" t="str">
        <f t="shared" ref="B303:C303" si="199">B197</f>
        <v>EXP</v>
      </c>
      <c r="C303" s="2" t="str">
        <f t="shared" si="199"/>
        <v>N</v>
      </c>
      <c r="D303" s="9">
        <v>59</v>
      </c>
      <c r="E303" s="10">
        <f>Duplicate!F95</f>
        <v>242960</v>
      </c>
      <c r="F303" s="11" t="s">
        <v>518</v>
      </c>
    </row>
    <row r="304" spans="1:6" ht="15" customHeight="1">
      <c r="A304" s="8">
        <v>3</v>
      </c>
      <c r="B304" s="9" t="str">
        <f t="shared" ref="B304:C304" si="200">B198</f>
        <v>EXP</v>
      </c>
      <c r="C304" s="2" t="str">
        <f t="shared" si="200"/>
        <v>N</v>
      </c>
      <c r="D304" s="9">
        <v>60</v>
      </c>
      <c r="E304" s="10">
        <f>Duplicate!F96</f>
        <v>245986</v>
      </c>
      <c r="F304" s="11" t="s">
        <v>518</v>
      </c>
    </row>
    <row r="305" spans="1:6" ht="15" customHeight="1">
      <c r="A305" s="8">
        <v>3</v>
      </c>
      <c r="B305" s="9" t="str">
        <f t="shared" ref="B305:C305" si="201">B199</f>
        <v>EXP</v>
      </c>
      <c r="C305" s="2" t="str">
        <f t="shared" si="201"/>
        <v>N</v>
      </c>
      <c r="D305" s="9">
        <v>61</v>
      </c>
      <c r="E305" s="10">
        <f>Duplicate!F97</f>
        <v>248920</v>
      </c>
      <c r="F305" s="11" t="s">
        <v>518</v>
      </c>
    </row>
    <row r="306" spans="1:6" ht="15" customHeight="1">
      <c r="A306" s="8">
        <v>3</v>
      </c>
      <c r="B306" s="9" t="str">
        <f t="shared" ref="B306:C306" si="202">B200</f>
        <v>EXP</v>
      </c>
      <c r="C306" s="2" t="str">
        <f t="shared" si="202"/>
        <v>N</v>
      </c>
      <c r="D306" s="9">
        <v>62</v>
      </c>
      <c r="E306" s="10">
        <f>Duplicate!F98</f>
        <v>251885</v>
      </c>
      <c r="F306" s="11" t="s">
        <v>518</v>
      </c>
    </row>
    <row r="307" spans="1:6" ht="15" customHeight="1">
      <c r="A307" s="8">
        <v>3</v>
      </c>
      <c r="B307" s="9" t="str">
        <f t="shared" ref="B307:C307" si="203">B201</f>
        <v>EXP</v>
      </c>
      <c r="C307" s="2" t="str">
        <f t="shared" si="203"/>
        <v>N</v>
      </c>
      <c r="D307" s="9">
        <v>63</v>
      </c>
      <c r="E307" s="10">
        <f>Duplicate!F99</f>
        <v>254865</v>
      </c>
      <c r="F307" s="11" t="s">
        <v>518</v>
      </c>
    </row>
    <row r="308" spans="1:6" ht="15" customHeight="1">
      <c r="A308" s="8">
        <v>3</v>
      </c>
      <c r="B308" s="9" t="str">
        <f t="shared" ref="B308:C308" si="204">B202</f>
        <v>EXP</v>
      </c>
      <c r="C308" s="2" t="str">
        <f t="shared" si="204"/>
        <v>N</v>
      </c>
      <c r="D308" s="9">
        <v>64</v>
      </c>
      <c r="E308" s="10">
        <f>Duplicate!F100</f>
        <v>257845</v>
      </c>
      <c r="F308" s="11" t="s">
        <v>518</v>
      </c>
    </row>
    <row r="309" spans="1:6" ht="15" customHeight="1">
      <c r="A309" s="8">
        <v>3</v>
      </c>
      <c r="B309" s="9" t="str">
        <f t="shared" ref="B309:C309" si="205">B203</f>
        <v>EXP</v>
      </c>
      <c r="C309" s="2" t="str">
        <f t="shared" si="205"/>
        <v>N</v>
      </c>
      <c r="D309" s="9">
        <v>65</v>
      </c>
      <c r="E309" s="10">
        <f>Duplicate!F101</f>
        <v>260840</v>
      </c>
      <c r="F309" s="11" t="s">
        <v>518</v>
      </c>
    </row>
    <row r="310" spans="1:6" ht="15" customHeight="1">
      <c r="A310" s="8">
        <v>3</v>
      </c>
      <c r="B310" s="9" t="str">
        <f t="shared" ref="B310:C310" si="206">B204</f>
        <v>EXP</v>
      </c>
      <c r="C310" s="2" t="str">
        <f t="shared" si="206"/>
        <v>N</v>
      </c>
      <c r="D310" s="9">
        <v>66</v>
      </c>
      <c r="E310" s="10">
        <f>Duplicate!F102</f>
        <v>263805</v>
      </c>
      <c r="F310" s="11" t="s">
        <v>518</v>
      </c>
    </row>
    <row r="311" spans="1:6" ht="15" customHeight="1">
      <c r="A311" s="8">
        <v>3</v>
      </c>
      <c r="B311" s="9" t="str">
        <f t="shared" ref="B311:C311" si="207">B205</f>
        <v>EXP</v>
      </c>
      <c r="C311" s="2" t="str">
        <f t="shared" si="207"/>
        <v>N</v>
      </c>
      <c r="D311" s="9">
        <v>67</v>
      </c>
      <c r="E311" s="10">
        <f>Duplicate!F103</f>
        <v>266754</v>
      </c>
      <c r="F311" s="11" t="s">
        <v>518</v>
      </c>
    </row>
    <row r="312" spans="1:6" ht="15" customHeight="1">
      <c r="A312" s="8">
        <v>3</v>
      </c>
      <c r="B312" s="9" t="str">
        <f t="shared" ref="B312:C312" si="208">B206</f>
        <v>EXP</v>
      </c>
      <c r="C312" s="2" t="str">
        <f t="shared" si="208"/>
        <v>N</v>
      </c>
      <c r="D312" s="9">
        <v>68</v>
      </c>
      <c r="E312" s="10">
        <f>Duplicate!F104</f>
        <v>269734</v>
      </c>
      <c r="F312" s="11" t="s">
        <v>518</v>
      </c>
    </row>
    <row r="313" spans="1:6" ht="15" customHeight="1">
      <c r="A313" s="8">
        <v>3</v>
      </c>
      <c r="B313" s="9" t="str">
        <f t="shared" ref="B313:C313" si="209">B207</f>
        <v>EXP</v>
      </c>
      <c r="C313" s="2" t="str">
        <f t="shared" si="209"/>
        <v>N</v>
      </c>
      <c r="D313" s="9">
        <v>69</v>
      </c>
      <c r="E313" s="10">
        <f>Duplicate!F105</f>
        <v>272714</v>
      </c>
      <c r="F313" s="11" t="s">
        <v>518</v>
      </c>
    </row>
    <row r="314" spans="1:6" ht="15" customHeight="1">
      <c r="A314" s="8">
        <v>3</v>
      </c>
      <c r="B314" s="9" t="str">
        <f t="shared" ref="B314:C314" si="210">B208</f>
        <v>EXP</v>
      </c>
      <c r="C314" s="2" t="str">
        <f t="shared" si="210"/>
        <v>N</v>
      </c>
      <c r="D314" s="9">
        <v>70</v>
      </c>
      <c r="E314" s="10">
        <f>Duplicate!F106</f>
        <v>275740</v>
      </c>
      <c r="F314" s="11" t="s">
        <v>518</v>
      </c>
    </row>
    <row r="315" spans="1:6" ht="15" customHeight="1">
      <c r="A315" s="8">
        <v>3</v>
      </c>
      <c r="B315" s="9" t="str">
        <f t="shared" ref="B315:C315" si="211">B209</f>
        <v>EXP</v>
      </c>
      <c r="C315" s="2" t="str">
        <f t="shared" si="211"/>
        <v>N</v>
      </c>
      <c r="D315" s="9">
        <v>71</v>
      </c>
      <c r="E315" s="10" t="e">
        <f>Duplicate!F107</f>
        <v>#REF!</v>
      </c>
      <c r="F315" s="11" t="s">
        <v>518</v>
      </c>
    </row>
    <row r="316" spans="1:6" ht="15" customHeight="1">
      <c r="A316" s="8">
        <v>3</v>
      </c>
      <c r="B316" s="9" t="str">
        <f t="shared" ref="B316:C316" si="212">B210</f>
        <v>EXP</v>
      </c>
      <c r="C316" s="2" t="str">
        <f t="shared" si="212"/>
        <v>N</v>
      </c>
      <c r="D316" s="9">
        <v>100</v>
      </c>
      <c r="E316" s="10">
        <f>Duplicate!F108</f>
        <v>0</v>
      </c>
      <c r="F316" s="11" t="s">
        <v>518</v>
      </c>
    </row>
    <row r="317" spans="1:6" ht="15" customHeight="1">
      <c r="A317" s="8">
        <v>3</v>
      </c>
      <c r="B317" s="9" t="str">
        <f t="shared" ref="B317:C317" si="213">B211</f>
        <v>EXP</v>
      </c>
      <c r="C317" s="2" t="str">
        <f t="shared" si="213"/>
        <v>N</v>
      </c>
      <c r="D317" s="9">
        <v>300</v>
      </c>
      <c r="E317" s="10">
        <f>Duplicate!F109</f>
        <v>0</v>
      </c>
      <c r="F317" s="11" t="s">
        <v>518</v>
      </c>
    </row>
    <row r="318" spans="1:6" ht="15" customHeight="1">
      <c r="A318" s="8">
        <v>3</v>
      </c>
      <c r="B318" s="9" t="str">
        <f t="shared" ref="B318:C318" si="214">B212</f>
        <v>EXP</v>
      </c>
      <c r="C318" s="2" t="str">
        <f t="shared" si="214"/>
        <v>N</v>
      </c>
      <c r="D318" s="9">
        <v>500</v>
      </c>
      <c r="E318" s="10">
        <f>Duplicate!F110</f>
        <v>0</v>
      </c>
      <c r="F318" s="11" t="s">
        <v>518</v>
      </c>
    </row>
    <row r="319" spans="1:6" ht="15" customHeight="1">
      <c r="A319" s="8">
        <v>3</v>
      </c>
      <c r="B319" s="9" t="str">
        <f t="shared" ref="B319:C319" si="215">B213</f>
        <v>EXP</v>
      </c>
      <c r="C319" s="2" t="str">
        <f t="shared" si="215"/>
        <v>N</v>
      </c>
      <c r="D319" s="9">
        <v>1000</v>
      </c>
      <c r="E319" s="10">
        <f>Duplicate!F111</f>
        <v>0</v>
      </c>
      <c r="F319" s="11" t="s">
        <v>518</v>
      </c>
    </row>
    <row r="320" spans="1:6" ht="15" customHeight="1">
      <c r="A320" s="14">
        <v>4</v>
      </c>
      <c r="B320" s="15" t="str">
        <f t="shared" ref="B320:C320" si="216">B214</f>
        <v>EXP</v>
      </c>
      <c r="C320" s="16" t="str">
        <f t="shared" si="216"/>
        <v>L</v>
      </c>
      <c r="D320" s="16">
        <v>0.5</v>
      </c>
      <c r="E320" s="17">
        <f>Duplicate!G6</f>
        <v>7331</v>
      </c>
      <c r="F320" s="11" t="s">
        <v>518</v>
      </c>
    </row>
    <row r="321" spans="1:6" ht="15" customHeight="1">
      <c r="A321" s="14">
        <v>4</v>
      </c>
      <c r="B321" s="15" t="str">
        <f t="shared" ref="B321:C321" si="217">B215</f>
        <v>EXP</v>
      </c>
      <c r="C321" s="16" t="str">
        <f t="shared" si="217"/>
        <v>D</v>
      </c>
      <c r="D321" s="15">
        <v>0.5</v>
      </c>
      <c r="E321" s="17">
        <f>Duplicate!G7</f>
        <v>7331</v>
      </c>
      <c r="F321" s="11" t="s">
        <v>518</v>
      </c>
    </row>
    <row r="322" spans="1:6" ht="15" customHeight="1">
      <c r="A322" s="14">
        <v>4</v>
      </c>
      <c r="B322" s="15" t="str">
        <f t="shared" ref="B322:C322" si="218">B216</f>
        <v>EXP</v>
      </c>
      <c r="C322" s="16" t="str">
        <f t="shared" si="218"/>
        <v>D</v>
      </c>
      <c r="D322" s="15">
        <v>1</v>
      </c>
      <c r="E322" s="17">
        <f>Duplicate!G8</f>
        <v>7860</v>
      </c>
      <c r="F322" s="11" t="s">
        <v>518</v>
      </c>
    </row>
    <row r="323" spans="1:6" ht="15" customHeight="1">
      <c r="A323" s="14">
        <v>4</v>
      </c>
      <c r="B323" s="15" t="str">
        <f t="shared" ref="B323:C323" si="219">B217</f>
        <v>EXP</v>
      </c>
      <c r="C323" s="16" t="str">
        <f t="shared" si="219"/>
        <v>D</v>
      </c>
      <c r="D323" s="15">
        <v>1.5</v>
      </c>
      <c r="E323" s="17">
        <f>Duplicate!G9</f>
        <v>9891</v>
      </c>
      <c r="F323" s="11" t="s">
        <v>518</v>
      </c>
    </row>
    <row r="324" spans="1:6" ht="15" customHeight="1">
      <c r="A324" s="14">
        <v>4</v>
      </c>
      <c r="B324" s="15" t="str">
        <f t="shared" ref="B324:C324" si="220">B218</f>
        <v>EXP</v>
      </c>
      <c r="C324" s="16" t="str">
        <f t="shared" si="220"/>
        <v>D</v>
      </c>
      <c r="D324" s="15">
        <v>2</v>
      </c>
      <c r="E324" s="17">
        <f>Duplicate!G10</f>
        <v>11898</v>
      </c>
      <c r="F324" s="11" t="s">
        <v>518</v>
      </c>
    </row>
    <row r="325" spans="1:6" ht="15" customHeight="1">
      <c r="A325" s="14">
        <v>4</v>
      </c>
      <c r="B325" s="15" t="str">
        <f t="shared" ref="B325:C325" si="221">B219</f>
        <v>EXP</v>
      </c>
      <c r="C325" s="16" t="str">
        <f t="shared" si="221"/>
        <v>D</v>
      </c>
      <c r="D325" s="15">
        <v>2.5</v>
      </c>
      <c r="E325" s="17">
        <f>Duplicate!G11</f>
        <v>13929</v>
      </c>
      <c r="F325" s="11" t="s">
        <v>518</v>
      </c>
    </row>
    <row r="326" spans="1:6" ht="15" customHeight="1">
      <c r="A326" s="14">
        <v>4</v>
      </c>
      <c r="B326" s="15" t="str">
        <f t="shared" ref="B326:C326" si="222">B220</f>
        <v>EXP</v>
      </c>
      <c r="C326" s="16" t="str">
        <f t="shared" si="222"/>
        <v>D</v>
      </c>
      <c r="D326" s="15">
        <v>3</v>
      </c>
      <c r="E326" s="17">
        <f>Duplicate!G12</f>
        <v>15704</v>
      </c>
      <c r="F326" s="11" t="s">
        <v>518</v>
      </c>
    </row>
    <row r="327" spans="1:6" ht="15" customHeight="1">
      <c r="A327" s="14">
        <v>4</v>
      </c>
      <c r="B327" s="15" t="str">
        <f t="shared" ref="B327:C327" si="223">B221</f>
        <v>EXP</v>
      </c>
      <c r="C327" s="16" t="str">
        <f t="shared" si="223"/>
        <v>D</v>
      </c>
      <c r="D327" s="15">
        <v>3.5</v>
      </c>
      <c r="E327" s="17">
        <f>Duplicate!G13</f>
        <v>17479</v>
      </c>
      <c r="F327" s="11" t="s">
        <v>518</v>
      </c>
    </row>
    <row r="328" spans="1:6" ht="15" customHeight="1">
      <c r="A328" s="14">
        <v>4</v>
      </c>
      <c r="B328" s="15" t="str">
        <f t="shared" ref="B328:C328" si="224">B222</f>
        <v>EXP</v>
      </c>
      <c r="C328" s="16" t="str">
        <f t="shared" si="224"/>
        <v>D</v>
      </c>
      <c r="D328" s="15">
        <v>4</v>
      </c>
      <c r="E328" s="17">
        <f>Duplicate!G14</f>
        <v>19239</v>
      </c>
      <c r="F328" s="11" t="s">
        <v>518</v>
      </c>
    </row>
    <row r="329" spans="1:6" ht="15" customHeight="1">
      <c r="A329" s="14">
        <v>4</v>
      </c>
      <c r="B329" s="15" t="str">
        <f t="shared" ref="B329:C329" si="225">B223</f>
        <v>EXP</v>
      </c>
      <c r="C329" s="16" t="str">
        <f t="shared" si="225"/>
        <v>D</v>
      </c>
      <c r="D329" s="15">
        <v>4.5</v>
      </c>
      <c r="E329" s="17">
        <f>Duplicate!G15</f>
        <v>20510</v>
      </c>
      <c r="F329" s="11" t="s">
        <v>518</v>
      </c>
    </row>
    <row r="330" spans="1:6" ht="15" customHeight="1">
      <c r="A330" s="14">
        <v>4</v>
      </c>
      <c r="B330" s="15" t="str">
        <f t="shared" ref="B330:C330" si="226">B224</f>
        <v>EXP</v>
      </c>
      <c r="C330" s="16" t="str">
        <f t="shared" si="226"/>
        <v>D</v>
      </c>
      <c r="D330" s="15">
        <v>5</v>
      </c>
      <c r="E330" s="17">
        <f>Duplicate!G16</f>
        <v>21781</v>
      </c>
      <c r="F330" s="11" t="s">
        <v>518</v>
      </c>
    </row>
    <row r="331" spans="1:6" ht="15" customHeight="1">
      <c r="A331" s="14">
        <v>4</v>
      </c>
      <c r="B331" s="15" t="str">
        <f t="shared" ref="B331:C331" si="227">B225</f>
        <v>EXP</v>
      </c>
      <c r="C331" s="16" t="str">
        <f t="shared" si="227"/>
        <v>N</v>
      </c>
      <c r="D331" s="15">
        <v>0.5</v>
      </c>
      <c r="E331" s="17">
        <f>Duplicate!G17</f>
        <v>9841</v>
      </c>
      <c r="F331" s="11" t="s">
        <v>518</v>
      </c>
    </row>
    <row r="332" spans="1:6" ht="15" customHeight="1">
      <c r="A332" s="14">
        <v>4</v>
      </c>
      <c r="B332" s="15" t="str">
        <f t="shared" ref="B332:C332" si="228">B226</f>
        <v>EXP</v>
      </c>
      <c r="C332" s="16" t="str">
        <f t="shared" si="228"/>
        <v>N</v>
      </c>
      <c r="D332" s="15">
        <v>1</v>
      </c>
      <c r="E332" s="17">
        <f>Duplicate!G18</f>
        <v>11303</v>
      </c>
      <c r="F332" s="11" t="s">
        <v>518</v>
      </c>
    </row>
    <row r="333" spans="1:6" ht="15" customHeight="1">
      <c r="A333" s="14">
        <v>4</v>
      </c>
      <c r="B333" s="15" t="str">
        <f t="shared" ref="B333:C333" si="229">B227</f>
        <v>EXP</v>
      </c>
      <c r="C333" s="16" t="str">
        <f t="shared" si="229"/>
        <v>N</v>
      </c>
      <c r="D333" s="15">
        <v>1.5</v>
      </c>
      <c r="E333" s="17">
        <f>Duplicate!G19</f>
        <v>12770</v>
      </c>
      <c r="F333" s="11" t="s">
        <v>518</v>
      </c>
    </row>
    <row r="334" spans="1:6" ht="15" customHeight="1">
      <c r="A334" s="14">
        <v>4</v>
      </c>
      <c r="B334" s="15" t="str">
        <f t="shared" ref="B334:C334" si="230">B228</f>
        <v>EXP</v>
      </c>
      <c r="C334" s="16" t="str">
        <f t="shared" si="230"/>
        <v>N</v>
      </c>
      <c r="D334" s="15">
        <v>2</v>
      </c>
      <c r="E334" s="17">
        <f>Duplicate!G20</f>
        <v>14221</v>
      </c>
      <c r="F334" s="11" t="s">
        <v>518</v>
      </c>
    </row>
    <row r="335" spans="1:6" ht="15" customHeight="1">
      <c r="A335" s="14">
        <v>4</v>
      </c>
      <c r="B335" s="15" t="str">
        <f t="shared" ref="B335:C335" si="231">B229</f>
        <v>EXP</v>
      </c>
      <c r="C335" s="16" t="str">
        <f t="shared" si="231"/>
        <v>N</v>
      </c>
      <c r="D335" s="15">
        <v>2.5</v>
      </c>
      <c r="E335" s="17">
        <f>Duplicate!G21</f>
        <v>15677</v>
      </c>
      <c r="F335" s="11" t="s">
        <v>518</v>
      </c>
    </row>
    <row r="336" spans="1:6" ht="15" customHeight="1">
      <c r="A336" s="14">
        <v>4</v>
      </c>
      <c r="B336" s="15" t="str">
        <f t="shared" ref="B336:C336" si="232">B230</f>
        <v>EXP</v>
      </c>
      <c r="C336" s="16" t="str">
        <f t="shared" si="232"/>
        <v>N</v>
      </c>
      <c r="D336" s="15">
        <v>3</v>
      </c>
      <c r="E336" s="17">
        <f>Duplicate!G22</f>
        <v>17133</v>
      </c>
      <c r="F336" s="11" t="s">
        <v>518</v>
      </c>
    </row>
    <row r="337" spans="1:6" ht="15" customHeight="1">
      <c r="A337" s="14">
        <v>4</v>
      </c>
      <c r="B337" s="15" t="str">
        <f t="shared" ref="B337:C337" si="233">B231</f>
        <v>EXP</v>
      </c>
      <c r="C337" s="16" t="str">
        <f t="shared" si="233"/>
        <v>N</v>
      </c>
      <c r="D337" s="15">
        <v>3.5</v>
      </c>
      <c r="E337" s="17">
        <f>Duplicate!G23</f>
        <v>18221</v>
      </c>
      <c r="F337" s="11" t="s">
        <v>518</v>
      </c>
    </row>
    <row r="338" spans="1:6" ht="15" customHeight="1">
      <c r="A338" s="14">
        <v>4</v>
      </c>
      <c r="B338" s="15" t="str">
        <f t="shared" ref="B338:C338" si="234">B232</f>
        <v>EXP</v>
      </c>
      <c r="C338" s="16" t="str">
        <f t="shared" si="234"/>
        <v>N</v>
      </c>
      <c r="D338" s="15">
        <v>4</v>
      </c>
      <c r="E338" s="17">
        <f>Duplicate!G24</f>
        <v>19303</v>
      </c>
      <c r="F338" s="11" t="s">
        <v>518</v>
      </c>
    </row>
    <row r="339" spans="1:6" ht="15" customHeight="1">
      <c r="A339" s="14">
        <v>4</v>
      </c>
      <c r="B339" s="15" t="str">
        <f t="shared" ref="B339:C339" si="235">B233</f>
        <v>EXP</v>
      </c>
      <c r="C339" s="16" t="str">
        <f t="shared" si="235"/>
        <v>N</v>
      </c>
      <c r="D339" s="15">
        <v>4.5</v>
      </c>
      <c r="E339" s="17">
        <f>Duplicate!G25</f>
        <v>20402</v>
      </c>
      <c r="F339" s="11" t="s">
        <v>518</v>
      </c>
    </row>
    <row r="340" spans="1:6" ht="15" customHeight="1">
      <c r="A340" s="14">
        <v>4</v>
      </c>
      <c r="B340" s="15" t="str">
        <f t="shared" ref="B340:C340" si="236">B234</f>
        <v>EXP</v>
      </c>
      <c r="C340" s="16" t="str">
        <f t="shared" si="236"/>
        <v>N</v>
      </c>
      <c r="D340" s="15">
        <v>5</v>
      </c>
      <c r="E340" s="17">
        <f>Duplicate!G26</f>
        <v>21501</v>
      </c>
      <c r="F340" s="11" t="s">
        <v>518</v>
      </c>
    </row>
    <row r="341" spans="1:6" ht="15" customHeight="1">
      <c r="A341" s="14">
        <v>4</v>
      </c>
      <c r="B341" s="15" t="str">
        <f t="shared" ref="B341:C341" si="237">B235</f>
        <v>EXP</v>
      </c>
      <c r="C341" s="16" t="str">
        <f t="shared" si="237"/>
        <v>N</v>
      </c>
      <c r="D341" s="15">
        <v>5.5</v>
      </c>
      <c r="E341" s="17">
        <f>Duplicate!G27</f>
        <v>28242</v>
      </c>
      <c r="F341" s="11" t="s">
        <v>518</v>
      </c>
    </row>
    <row r="342" spans="1:6" ht="15" customHeight="1">
      <c r="A342" s="14">
        <v>4</v>
      </c>
      <c r="B342" s="15" t="str">
        <f t="shared" ref="B342:C342" si="238">B236</f>
        <v>EXP</v>
      </c>
      <c r="C342" s="16" t="str">
        <f t="shared" si="238"/>
        <v>N</v>
      </c>
      <c r="D342" s="15">
        <v>6</v>
      </c>
      <c r="E342" s="17">
        <f>Duplicate!G28</f>
        <v>29602</v>
      </c>
      <c r="F342" s="11" t="s">
        <v>518</v>
      </c>
    </row>
    <row r="343" spans="1:6" ht="15" customHeight="1">
      <c r="A343" s="14">
        <v>4</v>
      </c>
      <c r="B343" s="15" t="str">
        <f t="shared" ref="B343:C343" si="239">B237</f>
        <v>EXP</v>
      </c>
      <c r="C343" s="16" t="str">
        <f t="shared" si="239"/>
        <v>N</v>
      </c>
      <c r="D343" s="15">
        <v>6.5</v>
      </c>
      <c r="E343" s="17">
        <f>Duplicate!G29</f>
        <v>30732</v>
      </c>
      <c r="F343" s="11" t="s">
        <v>518</v>
      </c>
    </row>
    <row r="344" spans="1:6" ht="15" customHeight="1">
      <c r="A344" s="14">
        <v>4</v>
      </c>
      <c r="B344" s="15" t="str">
        <f t="shared" ref="B344:C344" si="240">B238</f>
        <v>EXP</v>
      </c>
      <c r="C344" s="16" t="str">
        <f t="shared" si="240"/>
        <v>N</v>
      </c>
      <c r="D344" s="15">
        <v>7</v>
      </c>
      <c r="E344" s="17">
        <f>Duplicate!G30</f>
        <v>31897</v>
      </c>
      <c r="F344" s="11" t="s">
        <v>518</v>
      </c>
    </row>
    <row r="345" spans="1:6" ht="15" customHeight="1">
      <c r="A345" s="14">
        <v>4</v>
      </c>
      <c r="B345" s="15" t="str">
        <f t="shared" ref="B345:C345" si="241">B239</f>
        <v>EXP</v>
      </c>
      <c r="C345" s="16" t="str">
        <f t="shared" si="241"/>
        <v>N</v>
      </c>
      <c r="D345" s="15">
        <v>7.5</v>
      </c>
      <c r="E345" s="17">
        <f>Duplicate!G31</f>
        <v>33014</v>
      </c>
      <c r="F345" s="11" t="s">
        <v>518</v>
      </c>
    </row>
    <row r="346" spans="1:6" ht="15" customHeight="1">
      <c r="A346" s="14">
        <v>4</v>
      </c>
      <c r="B346" s="15" t="str">
        <f t="shared" ref="B346:C346" si="242">B240</f>
        <v>EXP</v>
      </c>
      <c r="C346" s="16" t="str">
        <f t="shared" si="242"/>
        <v>N</v>
      </c>
      <c r="D346" s="15">
        <v>8</v>
      </c>
      <c r="E346" s="17">
        <f>Duplicate!G32</f>
        <v>34172</v>
      </c>
      <c r="F346" s="11" t="s">
        <v>518</v>
      </c>
    </row>
    <row r="347" spans="1:6" ht="15" customHeight="1">
      <c r="A347" s="14">
        <v>4</v>
      </c>
      <c r="B347" s="15" t="str">
        <f t="shared" ref="B347:C347" si="243">B241</f>
        <v>EXP</v>
      </c>
      <c r="C347" s="16" t="str">
        <f t="shared" si="243"/>
        <v>N</v>
      </c>
      <c r="D347" s="15">
        <v>8.5</v>
      </c>
      <c r="E347" s="17">
        <f>Duplicate!G33</f>
        <v>35295</v>
      </c>
      <c r="F347" s="11" t="s">
        <v>518</v>
      </c>
    </row>
    <row r="348" spans="1:6" ht="15" customHeight="1">
      <c r="A348" s="14">
        <v>4</v>
      </c>
      <c r="B348" s="15" t="str">
        <f t="shared" ref="B348:C348" si="244">B242</f>
        <v>EXP</v>
      </c>
      <c r="C348" s="16" t="str">
        <f t="shared" si="244"/>
        <v>N</v>
      </c>
      <c r="D348" s="15">
        <v>9</v>
      </c>
      <c r="E348" s="17">
        <f>Duplicate!G34</f>
        <v>36418</v>
      </c>
      <c r="F348" s="11" t="s">
        <v>518</v>
      </c>
    </row>
    <row r="349" spans="1:6" ht="15" customHeight="1">
      <c r="A349" s="14">
        <v>4</v>
      </c>
      <c r="B349" s="15" t="str">
        <f t="shared" ref="B349:C349" si="245">B243</f>
        <v>EXP</v>
      </c>
      <c r="C349" s="16" t="str">
        <f t="shared" si="245"/>
        <v>N</v>
      </c>
      <c r="D349" s="15">
        <v>9.5</v>
      </c>
      <c r="E349" s="17">
        <f>Duplicate!G35</f>
        <v>37569</v>
      </c>
      <c r="F349" s="11" t="s">
        <v>518</v>
      </c>
    </row>
    <row r="350" spans="1:6" ht="15" customHeight="1">
      <c r="A350" s="14">
        <v>4</v>
      </c>
      <c r="B350" s="15" t="str">
        <f t="shared" ref="B350:C350" si="246">B244</f>
        <v>EXP</v>
      </c>
      <c r="C350" s="16" t="str">
        <f t="shared" si="246"/>
        <v>N</v>
      </c>
      <c r="D350" s="15">
        <v>10</v>
      </c>
      <c r="E350" s="17">
        <f>Duplicate!G36</f>
        <v>38721</v>
      </c>
      <c r="F350" s="11" t="s">
        <v>518</v>
      </c>
    </row>
    <row r="351" spans="1:6" ht="15" customHeight="1">
      <c r="A351" s="14">
        <v>4</v>
      </c>
      <c r="B351" s="15" t="str">
        <f t="shared" ref="B351:C351" si="247">B245</f>
        <v>EXP</v>
      </c>
      <c r="C351" s="16" t="str">
        <f t="shared" si="247"/>
        <v>N</v>
      </c>
      <c r="D351" s="15">
        <v>10.5</v>
      </c>
      <c r="E351" s="17">
        <f>Duplicate!G37</f>
        <v>47541</v>
      </c>
      <c r="F351" s="11" t="s">
        <v>518</v>
      </c>
    </row>
    <row r="352" spans="1:6" ht="15" customHeight="1">
      <c r="A352" s="14">
        <v>4</v>
      </c>
      <c r="B352" s="15" t="str">
        <f t="shared" ref="B352:C352" si="248">B246</f>
        <v>EXP</v>
      </c>
      <c r="C352" s="16" t="str">
        <f t="shared" si="248"/>
        <v>N</v>
      </c>
      <c r="D352" s="15">
        <v>11</v>
      </c>
      <c r="E352" s="17">
        <f>Duplicate!G38</f>
        <v>48638</v>
      </c>
      <c r="F352" s="11" t="s">
        <v>518</v>
      </c>
    </row>
    <row r="353" spans="1:6" ht="15" customHeight="1">
      <c r="A353" s="14">
        <v>4</v>
      </c>
      <c r="B353" s="15" t="str">
        <f t="shared" ref="B353:C353" si="249">B247</f>
        <v>EXP</v>
      </c>
      <c r="C353" s="16" t="str">
        <f t="shared" si="249"/>
        <v>N</v>
      </c>
      <c r="D353" s="15">
        <v>11.5</v>
      </c>
      <c r="E353" s="17">
        <f>Duplicate!G39</f>
        <v>49744</v>
      </c>
      <c r="F353" s="11" t="s">
        <v>518</v>
      </c>
    </row>
    <row r="354" spans="1:6" ht="15" customHeight="1">
      <c r="A354" s="14">
        <v>4</v>
      </c>
      <c r="B354" s="15" t="str">
        <f t="shared" ref="B354:C354" si="250">B248</f>
        <v>EXP</v>
      </c>
      <c r="C354" s="16" t="str">
        <f t="shared" si="250"/>
        <v>N</v>
      </c>
      <c r="D354" s="15">
        <v>12</v>
      </c>
      <c r="E354" s="17">
        <f>Duplicate!G40</f>
        <v>50832</v>
      </c>
      <c r="F354" s="11" t="s">
        <v>518</v>
      </c>
    </row>
    <row r="355" spans="1:6" ht="15" customHeight="1">
      <c r="A355" s="14">
        <v>4</v>
      </c>
      <c r="B355" s="15" t="str">
        <f t="shared" ref="B355:C355" si="251">B249</f>
        <v>EXP</v>
      </c>
      <c r="C355" s="16" t="str">
        <f t="shared" si="251"/>
        <v>N</v>
      </c>
      <c r="D355" s="15">
        <v>12.5</v>
      </c>
      <c r="E355" s="17">
        <f>Duplicate!G41</f>
        <v>51896</v>
      </c>
      <c r="F355" s="11" t="s">
        <v>518</v>
      </c>
    </row>
    <row r="356" spans="1:6" ht="15" customHeight="1">
      <c r="A356" s="14">
        <v>4</v>
      </c>
      <c r="B356" s="15" t="str">
        <f t="shared" ref="B356:C356" si="252">B250</f>
        <v>EXP</v>
      </c>
      <c r="C356" s="16" t="str">
        <f t="shared" si="252"/>
        <v>N</v>
      </c>
      <c r="D356" s="15">
        <v>13</v>
      </c>
      <c r="E356" s="17">
        <f>Duplicate!G42</f>
        <v>53018</v>
      </c>
      <c r="F356" s="11" t="s">
        <v>518</v>
      </c>
    </row>
    <row r="357" spans="1:6" ht="15" customHeight="1">
      <c r="A357" s="14">
        <v>4</v>
      </c>
      <c r="B357" s="15" t="str">
        <f t="shared" ref="B357:C357" si="253">B251</f>
        <v>EXP</v>
      </c>
      <c r="C357" s="16" t="str">
        <f t="shared" si="253"/>
        <v>N</v>
      </c>
      <c r="D357" s="15">
        <v>13.5</v>
      </c>
      <c r="E357" s="17">
        <f>Duplicate!G43</f>
        <v>54098</v>
      </c>
      <c r="F357" s="11" t="s">
        <v>518</v>
      </c>
    </row>
    <row r="358" spans="1:6" ht="15" customHeight="1">
      <c r="A358" s="14">
        <v>4</v>
      </c>
      <c r="B358" s="15" t="str">
        <f t="shared" ref="B358:C358" si="254">B252</f>
        <v>EXP</v>
      </c>
      <c r="C358" s="16" t="str">
        <f t="shared" si="254"/>
        <v>N</v>
      </c>
      <c r="D358" s="15">
        <v>14</v>
      </c>
      <c r="E358" s="17">
        <f>Duplicate!G44</f>
        <v>55204</v>
      </c>
      <c r="F358" s="11" t="s">
        <v>518</v>
      </c>
    </row>
    <row r="359" spans="1:6" ht="15" customHeight="1">
      <c r="A359" s="14">
        <v>4</v>
      </c>
      <c r="B359" s="15" t="str">
        <f t="shared" ref="B359:C359" si="255">B253</f>
        <v>EXP</v>
      </c>
      <c r="C359" s="16" t="str">
        <f t="shared" si="255"/>
        <v>N</v>
      </c>
      <c r="D359" s="15">
        <v>14.5</v>
      </c>
      <c r="E359" s="17">
        <f>Duplicate!G45</f>
        <v>56292</v>
      </c>
      <c r="F359" s="11" t="s">
        <v>518</v>
      </c>
    </row>
    <row r="360" spans="1:6" ht="15" customHeight="1">
      <c r="A360" s="14">
        <v>4</v>
      </c>
      <c r="B360" s="15" t="str">
        <f t="shared" ref="B360:C360" si="256">B254</f>
        <v>EXP</v>
      </c>
      <c r="C360" s="16" t="str">
        <f t="shared" si="256"/>
        <v>N</v>
      </c>
      <c r="D360" s="15">
        <v>15</v>
      </c>
      <c r="E360" s="17">
        <f>Duplicate!G46</f>
        <v>57389</v>
      </c>
      <c r="F360" s="11" t="s">
        <v>518</v>
      </c>
    </row>
    <row r="361" spans="1:6" ht="15" customHeight="1">
      <c r="A361" s="14">
        <v>4</v>
      </c>
      <c r="B361" s="15" t="str">
        <f t="shared" ref="B361:C361" si="257">B255</f>
        <v>EXP</v>
      </c>
      <c r="C361" s="16" t="str">
        <f t="shared" si="257"/>
        <v>N</v>
      </c>
      <c r="D361" s="15">
        <v>15.5</v>
      </c>
      <c r="E361" s="17">
        <f>Duplicate!G47</f>
        <v>58746</v>
      </c>
      <c r="F361" s="11" t="s">
        <v>518</v>
      </c>
    </row>
    <row r="362" spans="1:6" ht="15" customHeight="1">
      <c r="A362" s="14">
        <v>4</v>
      </c>
      <c r="B362" s="15" t="str">
        <f t="shared" ref="B362:C362" si="258">B256</f>
        <v>EXP</v>
      </c>
      <c r="C362" s="16" t="str">
        <f t="shared" si="258"/>
        <v>N</v>
      </c>
      <c r="D362" s="15">
        <v>16</v>
      </c>
      <c r="E362" s="17">
        <f>Duplicate!G48</f>
        <v>60094</v>
      </c>
      <c r="F362" s="11" t="s">
        <v>518</v>
      </c>
    </row>
    <row r="363" spans="1:6" ht="15" customHeight="1">
      <c r="A363" s="14">
        <v>4</v>
      </c>
      <c r="B363" s="15" t="str">
        <f t="shared" ref="B363:C363" si="259">B257</f>
        <v>EXP</v>
      </c>
      <c r="C363" s="16" t="str">
        <f t="shared" si="259"/>
        <v>N</v>
      </c>
      <c r="D363" s="15">
        <v>16.5</v>
      </c>
      <c r="E363" s="17">
        <f>Duplicate!G49</f>
        <v>61216</v>
      </c>
      <c r="F363" s="11" t="s">
        <v>518</v>
      </c>
    </row>
    <row r="364" spans="1:6" ht="15" customHeight="1">
      <c r="A364" s="14">
        <v>4</v>
      </c>
      <c r="B364" s="15" t="str">
        <f t="shared" ref="B364:C364" si="260">B258</f>
        <v>EXP</v>
      </c>
      <c r="C364" s="16" t="str">
        <f t="shared" si="260"/>
        <v>N</v>
      </c>
      <c r="D364" s="15">
        <v>17</v>
      </c>
      <c r="E364" s="17">
        <f>Duplicate!G50</f>
        <v>62288</v>
      </c>
      <c r="F364" s="11" t="s">
        <v>518</v>
      </c>
    </row>
    <row r="365" spans="1:6" ht="15" customHeight="1">
      <c r="A365" s="14">
        <v>4</v>
      </c>
      <c r="B365" s="15" t="str">
        <f t="shared" ref="B365:C365" si="261">B259</f>
        <v>EXP</v>
      </c>
      <c r="C365" s="16" t="str">
        <f t="shared" si="261"/>
        <v>N</v>
      </c>
      <c r="D365" s="15">
        <v>17.5</v>
      </c>
      <c r="E365" s="17">
        <f>Duplicate!G51</f>
        <v>63394</v>
      </c>
      <c r="F365" s="11" t="s">
        <v>518</v>
      </c>
    </row>
    <row r="366" spans="1:6" ht="15" customHeight="1">
      <c r="A366" s="14">
        <v>4</v>
      </c>
      <c r="B366" s="15" t="str">
        <f t="shared" ref="B366:C366" si="262">B260</f>
        <v>EXP</v>
      </c>
      <c r="C366" s="16" t="str">
        <f t="shared" si="262"/>
        <v>N</v>
      </c>
      <c r="D366" s="15">
        <v>18</v>
      </c>
      <c r="E366" s="17">
        <f>Duplicate!G52</f>
        <v>64466</v>
      </c>
      <c r="F366" s="11" t="s">
        <v>518</v>
      </c>
    </row>
    <row r="367" spans="1:6" ht="15" customHeight="1">
      <c r="A367" s="14">
        <v>4</v>
      </c>
      <c r="B367" s="15" t="str">
        <f t="shared" ref="B367:C367" si="263">B261</f>
        <v>EXP</v>
      </c>
      <c r="C367" s="16" t="str">
        <f t="shared" si="263"/>
        <v>N</v>
      </c>
      <c r="D367" s="15">
        <v>18.5</v>
      </c>
      <c r="E367" s="17">
        <f>Duplicate!G53</f>
        <v>65571</v>
      </c>
      <c r="F367" s="11" t="s">
        <v>518</v>
      </c>
    </row>
    <row r="368" spans="1:6" ht="15" customHeight="1">
      <c r="A368" s="14">
        <v>4</v>
      </c>
      <c r="B368" s="15" t="str">
        <f t="shared" ref="B368:C368" si="264">B262</f>
        <v>EXP</v>
      </c>
      <c r="C368" s="16" t="str">
        <f t="shared" si="264"/>
        <v>N</v>
      </c>
      <c r="D368" s="15">
        <v>19</v>
      </c>
      <c r="E368" s="17">
        <f>Duplicate!G54</f>
        <v>66651</v>
      </c>
      <c r="F368" s="11" t="s">
        <v>518</v>
      </c>
    </row>
    <row r="369" spans="1:6" ht="15" customHeight="1">
      <c r="A369" s="14">
        <v>4</v>
      </c>
      <c r="B369" s="15" t="str">
        <f t="shared" ref="B369:C369" si="265">B263</f>
        <v>EXP</v>
      </c>
      <c r="C369" s="16" t="str">
        <f t="shared" si="265"/>
        <v>N</v>
      </c>
      <c r="D369" s="15">
        <v>19.5</v>
      </c>
      <c r="E369" s="17">
        <f>Duplicate!G55</f>
        <v>67773</v>
      </c>
      <c r="F369" s="11" t="s">
        <v>518</v>
      </c>
    </row>
    <row r="370" spans="1:6" ht="15" customHeight="1">
      <c r="A370" s="14">
        <v>4</v>
      </c>
      <c r="B370" s="15" t="str">
        <f t="shared" ref="B370:C370" si="266">B264</f>
        <v>EXP</v>
      </c>
      <c r="C370" s="16" t="str">
        <f t="shared" si="266"/>
        <v>N</v>
      </c>
      <c r="D370" s="15">
        <v>20</v>
      </c>
      <c r="E370" s="17">
        <f>Duplicate!G56</f>
        <v>68854</v>
      </c>
      <c r="F370" s="11" t="s">
        <v>518</v>
      </c>
    </row>
    <row r="371" spans="1:6" ht="15" customHeight="1">
      <c r="A371" s="14">
        <v>4</v>
      </c>
      <c r="B371" s="15" t="str">
        <f t="shared" ref="B371:C371" si="267">B265</f>
        <v>EXP</v>
      </c>
      <c r="C371" s="16" t="str">
        <f t="shared" si="267"/>
        <v>N</v>
      </c>
      <c r="D371" s="15">
        <v>21</v>
      </c>
      <c r="E371" s="17">
        <f>Duplicate!G57</f>
        <v>82829</v>
      </c>
      <c r="F371" s="11" t="s">
        <v>518</v>
      </c>
    </row>
    <row r="372" spans="1:6" ht="15" customHeight="1">
      <c r="A372" s="14">
        <v>4</v>
      </c>
      <c r="B372" s="15" t="str">
        <f t="shared" ref="B372:C372" si="268">B266</f>
        <v>EXP</v>
      </c>
      <c r="C372" s="16" t="str">
        <f t="shared" si="268"/>
        <v>N</v>
      </c>
      <c r="D372" s="15">
        <v>22</v>
      </c>
      <c r="E372" s="17">
        <f>Duplicate!G58</f>
        <v>85945</v>
      </c>
      <c r="F372" s="11" t="s">
        <v>518</v>
      </c>
    </row>
    <row r="373" spans="1:6" ht="15" customHeight="1">
      <c r="A373" s="14">
        <v>4</v>
      </c>
      <c r="B373" s="15" t="str">
        <f t="shared" ref="B373:C373" si="269">B267</f>
        <v>EXP</v>
      </c>
      <c r="C373" s="16" t="str">
        <f t="shared" si="269"/>
        <v>N</v>
      </c>
      <c r="D373" s="15">
        <v>23</v>
      </c>
      <c r="E373" s="17">
        <f>Duplicate!G59</f>
        <v>89089</v>
      </c>
      <c r="F373" s="11" t="s">
        <v>518</v>
      </c>
    </row>
    <row r="374" spans="1:6" ht="15" customHeight="1">
      <c r="A374" s="14">
        <v>4</v>
      </c>
      <c r="B374" s="15" t="str">
        <f t="shared" ref="B374:C374" si="270">B268</f>
        <v>EXP</v>
      </c>
      <c r="C374" s="16" t="str">
        <f t="shared" si="270"/>
        <v>N</v>
      </c>
      <c r="D374" s="15">
        <v>24</v>
      </c>
      <c r="E374" s="17">
        <f>Duplicate!G60</f>
        <v>91580</v>
      </c>
      <c r="F374" s="11" t="s">
        <v>518</v>
      </c>
    </row>
    <row r="375" spans="1:6" ht="15" customHeight="1">
      <c r="A375" s="14">
        <v>4</v>
      </c>
      <c r="B375" s="15" t="str">
        <f t="shared" ref="B375:C375" si="271">B269</f>
        <v>EXP</v>
      </c>
      <c r="C375" s="16" t="str">
        <f t="shared" si="271"/>
        <v>N</v>
      </c>
      <c r="D375" s="15">
        <v>25</v>
      </c>
      <c r="E375" s="17">
        <f>Duplicate!G61</f>
        <v>94118</v>
      </c>
      <c r="F375" s="11" t="s">
        <v>518</v>
      </c>
    </row>
    <row r="376" spans="1:6" ht="15" customHeight="1">
      <c r="A376" s="14">
        <v>4</v>
      </c>
      <c r="B376" s="15" t="str">
        <f t="shared" ref="B376:C376" si="272">B270</f>
        <v>EXP</v>
      </c>
      <c r="C376" s="16" t="str">
        <f t="shared" si="272"/>
        <v>N</v>
      </c>
      <c r="D376" s="15">
        <v>26</v>
      </c>
      <c r="E376" s="17">
        <f>Duplicate!G62</f>
        <v>96618</v>
      </c>
      <c r="F376" s="11" t="s">
        <v>518</v>
      </c>
    </row>
    <row r="377" spans="1:6" ht="15" customHeight="1">
      <c r="A377" s="14">
        <v>4</v>
      </c>
      <c r="B377" s="15" t="str">
        <f t="shared" ref="B377:C377" si="273">B271</f>
        <v>EXP</v>
      </c>
      <c r="C377" s="16" t="str">
        <f t="shared" si="273"/>
        <v>N</v>
      </c>
      <c r="D377" s="15">
        <v>27</v>
      </c>
      <c r="E377" s="17">
        <f>Duplicate!G63</f>
        <v>99138</v>
      </c>
      <c r="F377" s="11" t="s">
        <v>518</v>
      </c>
    </row>
    <row r="378" spans="1:6" ht="15" customHeight="1">
      <c r="A378" s="14">
        <v>4</v>
      </c>
      <c r="B378" s="15" t="str">
        <f t="shared" ref="B378:C378" si="274">B272</f>
        <v>EXP</v>
      </c>
      <c r="C378" s="16" t="str">
        <f t="shared" si="274"/>
        <v>N</v>
      </c>
      <c r="D378" s="15">
        <v>28</v>
      </c>
      <c r="E378" s="17">
        <f>Duplicate!G64</f>
        <v>101618</v>
      </c>
      <c r="F378" s="11" t="s">
        <v>518</v>
      </c>
    </row>
    <row r="379" spans="1:6" ht="15" customHeight="1">
      <c r="A379" s="14">
        <v>4</v>
      </c>
      <c r="B379" s="15" t="str">
        <f t="shared" ref="B379:C379" si="275">B273</f>
        <v>EXP</v>
      </c>
      <c r="C379" s="16" t="str">
        <f t="shared" si="275"/>
        <v>N</v>
      </c>
      <c r="D379" s="15">
        <v>29</v>
      </c>
      <c r="E379" s="17">
        <f>Duplicate!G65</f>
        <v>104436</v>
      </c>
      <c r="F379" s="11" t="s">
        <v>518</v>
      </c>
    </row>
    <row r="380" spans="1:6" ht="15" customHeight="1">
      <c r="A380" s="14">
        <v>4</v>
      </c>
      <c r="B380" s="15" t="str">
        <f t="shared" ref="B380:C380" si="276">B274</f>
        <v>EXP</v>
      </c>
      <c r="C380" s="16" t="str">
        <f t="shared" si="276"/>
        <v>N</v>
      </c>
      <c r="D380" s="15">
        <v>30</v>
      </c>
      <c r="E380" s="17">
        <f>Duplicate!G66</f>
        <v>107301</v>
      </c>
      <c r="F380" s="11" t="s">
        <v>518</v>
      </c>
    </row>
    <row r="381" spans="1:6" ht="15" customHeight="1">
      <c r="A381" s="14">
        <v>4</v>
      </c>
      <c r="B381" s="15" t="str">
        <f t="shared" ref="B381:C381" si="277">B275</f>
        <v>EXP</v>
      </c>
      <c r="C381" s="16" t="str">
        <f t="shared" si="277"/>
        <v>N</v>
      </c>
      <c r="D381" s="15">
        <v>31</v>
      </c>
      <c r="E381" s="17">
        <f>Duplicate!G67</f>
        <v>109792</v>
      </c>
      <c r="F381" s="11" t="s">
        <v>518</v>
      </c>
    </row>
    <row r="382" spans="1:6" ht="15" customHeight="1">
      <c r="A382" s="14">
        <v>4</v>
      </c>
      <c r="B382" s="15" t="str">
        <f t="shared" ref="B382:C382" si="278">B276</f>
        <v>EXP</v>
      </c>
      <c r="C382" s="16" t="str">
        <f t="shared" si="278"/>
        <v>N</v>
      </c>
      <c r="D382" s="15">
        <v>32</v>
      </c>
      <c r="E382" s="17">
        <f>Duplicate!G68</f>
        <v>112282</v>
      </c>
      <c r="F382" s="11" t="s">
        <v>518</v>
      </c>
    </row>
    <row r="383" spans="1:6" ht="15" customHeight="1">
      <c r="A383" s="14">
        <v>4</v>
      </c>
      <c r="B383" s="15" t="str">
        <f t="shared" ref="B383:C383" si="279">B277</f>
        <v>EXP</v>
      </c>
      <c r="C383" s="16" t="str">
        <f t="shared" si="279"/>
        <v>N</v>
      </c>
      <c r="D383" s="15">
        <v>33</v>
      </c>
      <c r="E383" s="17">
        <f>Duplicate!G69</f>
        <v>114792</v>
      </c>
      <c r="F383" s="11" t="s">
        <v>518</v>
      </c>
    </row>
    <row r="384" spans="1:6" ht="15" customHeight="1">
      <c r="A384" s="14">
        <v>4</v>
      </c>
      <c r="B384" s="15" t="str">
        <f t="shared" ref="B384:C384" si="280">B278</f>
        <v>EXP</v>
      </c>
      <c r="C384" s="16" t="str">
        <f t="shared" si="280"/>
        <v>N</v>
      </c>
      <c r="D384" s="15">
        <v>34</v>
      </c>
      <c r="E384" s="17">
        <f>Duplicate!G70</f>
        <v>117628</v>
      </c>
      <c r="F384" s="11" t="s">
        <v>518</v>
      </c>
    </row>
    <row r="385" spans="1:6" ht="15" customHeight="1">
      <c r="A385" s="14">
        <v>4</v>
      </c>
      <c r="B385" s="15" t="str">
        <f t="shared" ref="B385:C385" si="281">B279</f>
        <v>EXP</v>
      </c>
      <c r="C385" s="16" t="str">
        <f t="shared" si="281"/>
        <v>N</v>
      </c>
      <c r="D385" s="15">
        <v>35</v>
      </c>
      <c r="E385" s="17">
        <f>Duplicate!G71</f>
        <v>120446</v>
      </c>
      <c r="F385" s="11" t="s">
        <v>518</v>
      </c>
    </row>
    <row r="386" spans="1:6" ht="15" customHeight="1">
      <c r="A386" s="14">
        <v>4</v>
      </c>
      <c r="B386" s="15" t="str">
        <f t="shared" ref="B386:C386" si="282">B280</f>
        <v>EXP</v>
      </c>
      <c r="C386" s="16" t="str">
        <f t="shared" si="282"/>
        <v>N</v>
      </c>
      <c r="D386" s="15">
        <v>36</v>
      </c>
      <c r="E386" s="17">
        <f>Duplicate!G72</f>
        <v>122946</v>
      </c>
      <c r="F386" s="11" t="s">
        <v>518</v>
      </c>
    </row>
    <row r="387" spans="1:6" ht="15" customHeight="1">
      <c r="A387" s="14">
        <v>4</v>
      </c>
      <c r="B387" s="15" t="str">
        <f t="shared" ref="B387:C387" si="283">B281</f>
        <v>EXP</v>
      </c>
      <c r="C387" s="16" t="str">
        <f t="shared" si="283"/>
        <v>N</v>
      </c>
      <c r="D387" s="15">
        <v>37</v>
      </c>
      <c r="E387" s="17">
        <f>Duplicate!G73</f>
        <v>125465</v>
      </c>
      <c r="F387" s="11" t="s">
        <v>518</v>
      </c>
    </row>
    <row r="388" spans="1:6" ht="15" customHeight="1">
      <c r="A388" s="14">
        <v>4</v>
      </c>
      <c r="B388" s="15" t="str">
        <f t="shared" ref="B388:C388" si="284">B282</f>
        <v>EXP</v>
      </c>
      <c r="C388" s="16" t="str">
        <f t="shared" si="284"/>
        <v>N</v>
      </c>
      <c r="D388" s="15">
        <v>38</v>
      </c>
      <c r="E388" s="17">
        <f>Duplicate!G74</f>
        <v>127975</v>
      </c>
      <c r="F388" s="11" t="s">
        <v>518</v>
      </c>
    </row>
    <row r="389" spans="1:6" ht="15" customHeight="1">
      <c r="A389" s="14">
        <v>4</v>
      </c>
      <c r="B389" s="15" t="str">
        <f t="shared" ref="B389:C389" si="285">B283</f>
        <v>EXP</v>
      </c>
      <c r="C389" s="16" t="str">
        <f t="shared" si="285"/>
        <v>N</v>
      </c>
      <c r="D389" s="15">
        <v>39</v>
      </c>
      <c r="E389" s="17">
        <f>Duplicate!G75</f>
        <v>130465</v>
      </c>
      <c r="F389" s="11" t="s">
        <v>518</v>
      </c>
    </row>
    <row r="390" spans="1:6" ht="15" customHeight="1">
      <c r="A390" s="14">
        <v>4</v>
      </c>
      <c r="B390" s="15" t="str">
        <f t="shared" ref="B390:C390" si="286">B284</f>
        <v>EXP</v>
      </c>
      <c r="C390" s="16" t="str">
        <f t="shared" si="286"/>
        <v>N</v>
      </c>
      <c r="D390" s="15">
        <v>40</v>
      </c>
      <c r="E390" s="17">
        <f>Duplicate!G76</f>
        <v>132965</v>
      </c>
      <c r="F390" s="11" t="s">
        <v>518</v>
      </c>
    </row>
    <row r="391" spans="1:6" ht="15" customHeight="1">
      <c r="A391" s="14">
        <v>4</v>
      </c>
      <c r="B391" s="15" t="str">
        <f t="shared" ref="B391:C391" si="287">B285</f>
        <v>EXP</v>
      </c>
      <c r="C391" s="16" t="str">
        <f t="shared" si="287"/>
        <v>N</v>
      </c>
      <c r="D391" s="15">
        <v>41</v>
      </c>
      <c r="E391" s="17">
        <f>Duplicate!G77</f>
        <v>148973</v>
      </c>
      <c r="F391" s="11" t="s">
        <v>518</v>
      </c>
    </row>
    <row r="392" spans="1:6" ht="15" customHeight="1">
      <c r="A392" s="14">
        <v>4</v>
      </c>
      <c r="B392" s="15" t="str">
        <f t="shared" ref="B392:C392" si="288">B286</f>
        <v>EXP</v>
      </c>
      <c r="C392" s="16" t="str">
        <f t="shared" si="288"/>
        <v>N</v>
      </c>
      <c r="D392" s="15">
        <v>42</v>
      </c>
      <c r="E392" s="17">
        <f>Duplicate!G78</f>
        <v>152095</v>
      </c>
      <c r="F392" s="11" t="s">
        <v>518</v>
      </c>
    </row>
    <row r="393" spans="1:6" ht="15" customHeight="1">
      <c r="A393" s="14">
        <v>4</v>
      </c>
      <c r="B393" s="15" t="str">
        <f t="shared" ref="B393:C393" si="289">B287</f>
        <v>EXP</v>
      </c>
      <c r="C393" s="16" t="str">
        <f t="shared" si="289"/>
        <v>N</v>
      </c>
      <c r="D393" s="15">
        <v>43</v>
      </c>
      <c r="E393" s="17">
        <f>Duplicate!G79</f>
        <v>155165</v>
      </c>
      <c r="F393" s="11" t="s">
        <v>518</v>
      </c>
    </row>
    <row r="394" spans="1:6" ht="15" customHeight="1">
      <c r="A394" s="14">
        <v>4</v>
      </c>
      <c r="B394" s="15" t="str">
        <f t="shared" ref="B394:C394" si="290">B288</f>
        <v>EXP</v>
      </c>
      <c r="C394" s="16" t="str">
        <f t="shared" si="290"/>
        <v>N</v>
      </c>
      <c r="D394" s="15">
        <v>44</v>
      </c>
      <c r="E394" s="17">
        <f>Duplicate!G80</f>
        <v>158246</v>
      </c>
      <c r="F394" s="11" t="s">
        <v>518</v>
      </c>
    </row>
    <row r="395" spans="1:6" ht="15" customHeight="1">
      <c r="A395" s="14">
        <v>4</v>
      </c>
      <c r="B395" s="15" t="str">
        <f t="shared" ref="B395:C395" si="291">B289</f>
        <v>EXP</v>
      </c>
      <c r="C395" s="16" t="str">
        <f t="shared" si="291"/>
        <v>N</v>
      </c>
      <c r="D395" s="15">
        <v>45</v>
      </c>
      <c r="E395" s="17">
        <f>Duplicate!G81</f>
        <v>161379</v>
      </c>
      <c r="F395" s="11" t="s">
        <v>518</v>
      </c>
    </row>
    <row r="396" spans="1:6" ht="15" customHeight="1">
      <c r="A396" s="14">
        <v>4</v>
      </c>
      <c r="B396" s="15" t="str">
        <f t="shared" ref="B396:C396" si="292">B290</f>
        <v>EXP</v>
      </c>
      <c r="C396" s="16" t="str">
        <f t="shared" si="292"/>
        <v>N</v>
      </c>
      <c r="D396" s="15">
        <v>46</v>
      </c>
      <c r="E396" s="17">
        <f>Duplicate!G82</f>
        <v>164121</v>
      </c>
      <c r="F396" s="11" t="s">
        <v>518</v>
      </c>
    </row>
    <row r="397" spans="1:6" ht="15" customHeight="1">
      <c r="A397" s="14">
        <v>4</v>
      </c>
      <c r="B397" s="15" t="str">
        <f t="shared" ref="B397:C397" si="293">B291</f>
        <v>EXP</v>
      </c>
      <c r="C397" s="16" t="str">
        <f t="shared" si="293"/>
        <v>N</v>
      </c>
      <c r="D397" s="15">
        <v>47</v>
      </c>
      <c r="E397" s="17">
        <f>Duplicate!G83</f>
        <v>166864</v>
      </c>
      <c r="F397" s="11" t="s">
        <v>518</v>
      </c>
    </row>
    <row r="398" spans="1:6" ht="15" customHeight="1">
      <c r="A398" s="14">
        <v>4</v>
      </c>
      <c r="B398" s="15" t="str">
        <f t="shared" ref="B398:C398" si="294">B292</f>
        <v>EXP</v>
      </c>
      <c r="C398" s="16" t="str">
        <f t="shared" si="294"/>
        <v>N</v>
      </c>
      <c r="D398" s="15">
        <v>48</v>
      </c>
      <c r="E398" s="17">
        <f>Duplicate!G84</f>
        <v>169607</v>
      </c>
      <c r="F398" s="11" t="s">
        <v>518</v>
      </c>
    </row>
    <row r="399" spans="1:6" ht="15" customHeight="1">
      <c r="A399" s="14">
        <v>4</v>
      </c>
      <c r="B399" s="15" t="str">
        <f t="shared" ref="B399:C399" si="295">B293</f>
        <v>EXP</v>
      </c>
      <c r="C399" s="16" t="str">
        <f t="shared" si="295"/>
        <v>N</v>
      </c>
      <c r="D399" s="15">
        <v>49</v>
      </c>
      <c r="E399" s="17">
        <f>Duplicate!G85</f>
        <v>172360</v>
      </c>
      <c r="F399" s="11" t="s">
        <v>518</v>
      </c>
    </row>
    <row r="400" spans="1:6" ht="15" customHeight="1">
      <c r="A400" s="14">
        <v>4</v>
      </c>
      <c r="B400" s="15" t="str">
        <f t="shared" ref="B400:C400" si="296">B294</f>
        <v>EXP</v>
      </c>
      <c r="C400" s="16" t="str">
        <f t="shared" si="296"/>
        <v>N</v>
      </c>
      <c r="D400" s="15">
        <v>50</v>
      </c>
      <c r="E400" s="17">
        <f>Duplicate!G86</f>
        <v>175113</v>
      </c>
      <c r="F400" s="11" t="s">
        <v>518</v>
      </c>
    </row>
    <row r="401" spans="1:6" ht="15" customHeight="1">
      <c r="A401" s="14">
        <v>4</v>
      </c>
      <c r="B401" s="15" t="str">
        <f t="shared" ref="B401:C401" si="297">B295</f>
        <v>EXP</v>
      </c>
      <c r="C401" s="16" t="str">
        <f t="shared" si="297"/>
        <v>N</v>
      </c>
      <c r="D401" s="15">
        <v>51</v>
      </c>
      <c r="E401" s="17">
        <f>Duplicate!G87</f>
        <v>177856</v>
      </c>
      <c r="F401" s="11" t="s">
        <v>518</v>
      </c>
    </row>
    <row r="402" spans="1:6" ht="15" customHeight="1">
      <c r="A402" s="14">
        <v>4</v>
      </c>
      <c r="B402" s="15" t="str">
        <f t="shared" ref="B402:C402" si="298">B296</f>
        <v>EXP</v>
      </c>
      <c r="C402" s="16" t="str">
        <f t="shared" si="298"/>
        <v>N</v>
      </c>
      <c r="D402" s="15">
        <v>52</v>
      </c>
      <c r="E402" s="17">
        <f>Duplicate!G88</f>
        <v>180631</v>
      </c>
      <c r="F402" s="11" t="s">
        <v>518</v>
      </c>
    </row>
    <row r="403" spans="1:6" ht="15" customHeight="1">
      <c r="A403" s="14">
        <v>4</v>
      </c>
      <c r="B403" s="15" t="str">
        <f t="shared" ref="B403:C403" si="299">B297</f>
        <v>EXP</v>
      </c>
      <c r="C403" s="16" t="str">
        <f t="shared" si="299"/>
        <v>N</v>
      </c>
      <c r="D403" s="15">
        <v>53</v>
      </c>
      <c r="E403" s="17">
        <f>Duplicate!G89</f>
        <v>183373</v>
      </c>
      <c r="F403" s="11" t="s">
        <v>518</v>
      </c>
    </row>
    <row r="404" spans="1:6" ht="15" customHeight="1">
      <c r="A404" s="14">
        <v>4</v>
      </c>
      <c r="B404" s="15" t="str">
        <f t="shared" ref="B404:C404" si="300">B298</f>
        <v>EXP</v>
      </c>
      <c r="C404" s="16" t="str">
        <f t="shared" si="300"/>
        <v>N</v>
      </c>
      <c r="D404" s="15">
        <v>54</v>
      </c>
      <c r="E404" s="17">
        <f>Duplicate!G90</f>
        <v>186127</v>
      </c>
      <c r="F404" s="11" t="s">
        <v>518</v>
      </c>
    </row>
    <row r="405" spans="1:6" ht="15" customHeight="1">
      <c r="A405" s="14">
        <v>4</v>
      </c>
      <c r="B405" s="15" t="str">
        <f t="shared" ref="B405:C405" si="301">B299</f>
        <v>EXP</v>
      </c>
      <c r="C405" s="16" t="str">
        <f t="shared" si="301"/>
        <v>N</v>
      </c>
      <c r="D405" s="15">
        <v>55</v>
      </c>
      <c r="E405" s="17">
        <f>Duplicate!G91</f>
        <v>188869</v>
      </c>
      <c r="F405" s="11" t="s">
        <v>518</v>
      </c>
    </row>
    <row r="406" spans="1:6" ht="15" customHeight="1">
      <c r="A406" s="14">
        <v>4</v>
      </c>
      <c r="B406" s="15" t="str">
        <f t="shared" ref="B406:C406" si="302">B300</f>
        <v>EXP</v>
      </c>
      <c r="C406" s="16" t="str">
        <f t="shared" si="302"/>
        <v>N</v>
      </c>
      <c r="D406" s="15">
        <v>56</v>
      </c>
      <c r="E406" s="17">
        <f>Duplicate!G92</f>
        <v>191623</v>
      </c>
      <c r="F406" s="11" t="s">
        <v>518</v>
      </c>
    </row>
    <row r="407" spans="1:6" ht="15" customHeight="1">
      <c r="A407" s="14">
        <v>4</v>
      </c>
      <c r="B407" s="15" t="str">
        <f t="shared" ref="B407:C407" si="303">B301</f>
        <v>EXP</v>
      </c>
      <c r="C407" s="16" t="str">
        <f t="shared" si="303"/>
        <v>N</v>
      </c>
      <c r="D407" s="15">
        <v>57</v>
      </c>
      <c r="E407" s="17">
        <f>Duplicate!G93</f>
        <v>194355</v>
      </c>
      <c r="F407" s="11" t="s">
        <v>518</v>
      </c>
    </row>
    <row r="408" spans="1:6" ht="15" customHeight="1">
      <c r="A408" s="14">
        <v>4</v>
      </c>
      <c r="B408" s="15" t="str">
        <f t="shared" ref="B408:C408" si="304">B302</f>
        <v>EXP</v>
      </c>
      <c r="C408" s="16" t="str">
        <f t="shared" si="304"/>
        <v>N</v>
      </c>
      <c r="D408" s="15">
        <v>58</v>
      </c>
      <c r="E408" s="17">
        <f>Duplicate!G94</f>
        <v>197150</v>
      </c>
      <c r="F408" s="11" t="s">
        <v>518</v>
      </c>
    </row>
    <row r="409" spans="1:6" ht="15" customHeight="1">
      <c r="A409" s="14">
        <v>4</v>
      </c>
      <c r="B409" s="15" t="str">
        <f t="shared" ref="B409:C409" si="305">B303</f>
        <v>EXP</v>
      </c>
      <c r="C409" s="16" t="str">
        <f t="shared" si="305"/>
        <v>N</v>
      </c>
      <c r="D409" s="15">
        <v>59</v>
      </c>
      <c r="E409" s="17">
        <f>Duplicate!G95</f>
        <v>199904</v>
      </c>
      <c r="F409" s="11" t="s">
        <v>518</v>
      </c>
    </row>
    <row r="410" spans="1:6" ht="15" customHeight="1">
      <c r="A410" s="14">
        <v>4</v>
      </c>
      <c r="B410" s="15" t="str">
        <f t="shared" ref="B410:C410" si="306">B304</f>
        <v>EXP</v>
      </c>
      <c r="C410" s="16" t="str">
        <f t="shared" si="306"/>
        <v>N</v>
      </c>
      <c r="D410" s="15">
        <v>60</v>
      </c>
      <c r="E410" s="17">
        <f>Duplicate!G96</f>
        <v>202646</v>
      </c>
      <c r="F410" s="11" t="s">
        <v>518</v>
      </c>
    </row>
    <row r="411" spans="1:6" ht="15" customHeight="1">
      <c r="A411" s="14">
        <v>4</v>
      </c>
      <c r="B411" s="15" t="str">
        <f t="shared" ref="B411:C411" si="307">B305</f>
        <v>EXP</v>
      </c>
      <c r="C411" s="16" t="str">
        <f t="shared" si="307"/>
        <v>N</v>
      </c>
      <c r="D411" s="15">
        <v>61</v>
      </c>
      <c r="E411" s="17">
        <f>Duplicate!G97</f>
        <v>205400</v>
      </c>
      <c r="F411" s="11" t="s">
        <v>518</v>
      </c>
    </row>
    <row r="412" spans="1:6" ht="15" customHeight="1">
      <c r="A412" s="14">
        <v>4</v>
      </c>
      <c r="B412" s="15" t="str">
        <f t="shared" ref="B412:C412" si="308">B306</f>
        <v>EXP</v>
      </c>
      <c r="C412" s="16" t="str">
        <f t="shared" si="308"/>
        <v>N</v>
      </c>
      <c r="D412" s="15">
        <v>62</v>
      </c>
      <c r="E412" s="17">
        <f>Duplicate!G98</f>
        <v>208132</v>
      </c>
      <c r="F412" s="11" t="s">
        <v>518</v>
      </c>
    </row>
    <row r="413" spans="1:6" ht="15" customHeight="1">
      <c r="A413" s="14">
        <v>4</v>
      </c>
      <c r="B413" s="15" t="str">
        <f t="shared" ref="B413:C413" si="309">B307</f>
        <v>EXP</v>
      </c>
      <c r="C413" s="16" t="str">
        <f t="shared" si="309"/>
        <v>N</v>
      </c>
      <c r="D413" s="15">
        <v>63</v>
      </c>
      <c r="E413" s="17">
        <f>Duplicate!G99</f>
        <v>210917</v>
      </c>
      <c r="F413" s="11" t="s">
        <v>518</v>
      </c>
    </row>
    <row r="414" spans="1:6" ht="15" customHeight="1">
      <c r="A414" s="14">
        <v>4</v>
      </c>
      <c r="B414" s="15" t="str">
        <f t="shared" ref="B414:C414" si="310">B308</f>
        <v>EXP</v>
      </c>
      <c r="C414" s="16" t="str">
        <f t="shared" si="310"/>
        <v>N</v>
      </c>
      <c r="D414" s="15">
        <v>64</v>
      </c>
      <c r="E414" s="17">
        <f>Duplicate!G100</f>
        <v>213649</v>
      </c>
      <c r="F414" s="11" t="s">
        <v>518</v>
      </c>
    </row>
    <row r="415" spans="1:6" ht="15" customHeight="1">
      <c r="A415" s="14">
        <v>4</v>
      </c>
      <c r="B415" s="15" t="str">
        <f t="shared" ref="B415:C415" si="311">B309</f>
        <v>EXP</v>
      </c>
      <c r="C415" s="16" t="str">
        <f t="shared" si="311"/>
        <v>N</v>
      </c>
      <c r="D415" s="15">
        <v>65</v>
      </c>
      <c r="E415" s="17">
        <f>Duplicate!G101</f>
        <v>216413</v>
      </c>
      <c r="F415" s="11" t="s">
        <v>518</v>
      </c>
    </row>
    <row r="416" spans="1:6" ht="15" customHeight="1">
      <c r="A416" s="14">
        <v>4</v>
      </c>
      <c r="B416" s="15" t="str">
        <f t="shared" ref="B416:C416" si="312">B310</f>
        <v>EXP</v>
      </c>
      <c r="C416" s="16" t="str">
        <f t="shared" si="312"/>
        <v>N</v>
      </c>
      <c r="D416" s="15">
        <v>66</v>
      </c>
      <c r="E416" s="17">
        <f>Duplicate!G102</f>
        <v>219155</v>
      </c>
      <c r="F416" s="11" t="s">
        <v>518</v>
      </c>
    </row>
    <row r="417" spans="1:6" ht="15" customHeight="1">
      <c r="A417" s="14">
        <v>4</v>
      </c>
      <c r="B417" s="15" t="str">
        <f t="shared" ref="B417:C417" si="313">B311</f>
        <v>EXP</v>
      </c>
      <c r="C417" s="16" t="str">
        <f t="shared" si="313"/>
        <v>N</v>
      </c>
      <c r="D417" s="15">
        <v>67</v>
      </c>
      <c r="E417" s="17">
        <f>Duplicate!G103</f>
        <v>221909</v>
      </c>
      <c r="F417" s="11" t="s">
        <v>518</v>
      </c>
    </row>
    <row r="418" spans="1:6" ht="15" customHeight="1">
      <c r="A418" s="14">
        <v>4</v>
      </c>
      <c r="B418" s="15" t="str">
        <f t="shared" ref="B418:C418" si="314">B312</f>
        <v>EXP</v>
      </c>
      <c r="C418" s="16" t="str">
        <f t="shared" si="314"/>
        <v>N</v>
      </c>
      <c r="D418" s="15">
        <v>68</v>
      </c>
      <c r="E418" s="17">
        <f>Duplicate!G104</f>
        <v>224683</v>
      </c>
      <c r="F418" s="11" t="s">
        <v>518</v>
      </c>
    </row>
    <row r="419" spans="1:6" ht="15" customHeight="1">
      <c r="A419" s="14">
        <v>4</v>
      </c>
      <c r="B419" s="15" t="str">
        <f t="shared" ref="B419:C419" si="315">B313</f>
        <v>EXP</v>
      </c>
      <c r="C419" s="16" t="str">
        <f t="shared" si="315"/>
        <v>N</v>
      </c>
      <c r="D419" s="15">
        <v>69</v>
      </c>
      <c r="E419" s="17">
        <f>Duplicate!G105</f>
        <v>227415</v>
      </c>
      <c r="F419" s="11" t="s">
        <v>518</v>
      </c>
    </row>
    <row r="420" spans="1:6" ht="15" customHeight="1">
      <c r="A420" s="14">
        <v>4</v>
      </c>
      <c r="B420" s="15" t="str">
        <f t="shared" ref="B420:C420" si="316">B314</f>
        <v>EXP</v>
      </c>
      <c r="C420" s="16" t="str">
        <f t="shared" si="316"/>
        <v>N</v>
      </c>
      <c r="D420" s="15">
        <v>70</v>
      </c>
      <c r="E420" s="17">
        <f>Duplicate!G106</f>
        <v>230148</v>
      </c>
      <c r="F420" s="11" t="s">
        <v>518</v>
      </c>
    </row>
    <row r="421" spans="1:6" ht="15" customHeight="1">
      <c r="A421" s="14">
        <v>4</v>
      </c>
      <c r="B421" s="15" t="str">
        <f t="shared" ref="B421:C421" si="317">B315</f>
        <v>EXP</v>
      </c>
      <c r="C421" s="16" t="str">
        <f t="shared" si="317"/>
        <v>N</v>
      </c>
      <c r="D421" s="15">
        <v>71</v>
      </c>
      <c r="E421" s="17" t="e">
        <f>Duplicate!G107</f>
        <v>#REF!</v>
      </c>
      <c r="F421" s="11" t="s">
        <v>518</v>
      </c>
    </row>
    <row r="422" spans="1:6" ht="15" customHeight="1">
      <c r="A422" s="14">
        <v>4</v>
      </c>
      <c r="B422" s="15" t="str">
        <f t="shared" ref="B422:C422" si="318">B316</f>
        <v>EXP</v>
      </c>
      <c r="C422" s="16" t="str">
        <f t="shared" si="318"/>
        <v>N</v>
      </c>
      <c r="D422" s="15">
        <v>100</v>
      </c>
      <c r="E422" s="17">
        <f>Duplicate!G108</f>
        <v>0</v>
      </c>
      <c r="F422" s="11" t="s">
        <v>518</v>
      </c>
    </row>
    <row r="423" spans="1:6" ht="15" customHeight="1">
      <c r="A423" s="14">
        <v>4</v>
      </c>
      <c r="B423" s="15" t="str">
        <f t="shared" ref="B423:C423" si="319">B317</f>
        <v>EXP</v>
      </c>
      <c r="C423" s="16" t="str">
        <f t="shared" si="319"/>
        <v>N</v>
      </c>
      <c r="D423" s="15">
        <v>300</v>
      </c>
      <c r="E423" s="17">
        <f>Duplicate!G109</f>
        <v>0</v>
      </c>
      <c r="F423" s="11" t="s">
        <v>518</v>
      </c>
    </row>
    <row r="424" spans="1:6" ht="15" customHeight="1">
      <c r="A424" s="14">
        <v>4</v>
      </c>
      <c r="B424" s="15" t="str">
        <f t="shared" ref="B424:C424" si="320">B318</f>
        <v>EXP</v>
      </c>
      <c r="C424" s="16" t="str">
        <f t="shared" si="320"/>
        <v>N</v>
      </c>
      <c r="D424" s="15">
        <v>500</v>
      </c>
      <c r="E424" s="17">
        <f>Duplicate!G110</f>
        <v>0</v>
      </c>
      <c r="F424" s="11" t="s">
        <v>518</v>
      </c>
    </row>
    <row r="425" spans="1:6" ht="15" customHeight="1">
      <c r="A425" s="14">
        <v>4</v>
      </c>
      <c r="B425" s="15" t="str">
        <f t="shared" ref="B425:C425" si="321">B319</f>
        <v>EXP</v>
      </c>
      <c r="C425" s="16" t="str">
        <f t="shared" si="321"/>
        <v>N</v>
      </c>
      <c r="D425" s="15">
        <v>1000</v>
      </c>
      <c r="E425" s="17">
        <f>Duplicate!G111</f>
        <v>0</v>
      </c>
      <c r="F425" s="11" t="s">
        <v>518</v>
      </c>
    </row>
    <row r="426" spans="1:6" ht="15" customHeight="1">
      <c r="A426" s="8">
        <v>5</v>
      </c>
      <c r="B426" s="9" t="str">
        <f t="shared" ref="B426:C426" si="322">B320</f>
        <v>EXP</v>
      </c>
      <c r="C426" s="2" t="str">
        <f t="shared" si="322"/>
        <v>L</v>
      </c>
      <c r="D426" s="2">
        <v>0.5</v>
      </c>
      <c r="E426" s="10">
        <f>Duplicate!H6</f>
        <v>10161</v>
      </c>
      <c r="F426" s="11" t="s">
        <v>518</v>
      </c>
    </row>
    <row r="427" spans="1:6" ht="15" customHeight="1">
      <c r="A427" s="8">
        <v>5</v>
      </c>
      <c r="B427" s="9" t="str">
        <f t="shared" ref="B427:C427" si="323">B321</f>
        <v>EXP</v>
      </c>
      <c r="C427" s="2" t="str">
        <f t="shared" si="323"/>
        <v>D</v>
      </c>
      <c r="D427" s="9">
        <v>0.5</v>
      </c>
      <c r="E427" s="10">
        <f>Duplicate!H7</f>
        <v>10161</v>
      </c>
      <c r="F427" s="11" t="s">
        <v>518</v>
      </c>
    </row>
    <row r="428" spans="1:6" ht="15" customHeight="1">
      <c r="A428" s="8">
        <v>5</v>
      </c>
      <c r="B428" s="9" t="str">
        <f t="shared" ref="B428:C428" si="324">B322</f>
        <v>EXP</v>
      </c>
      <c r="C428" s="2" t="str">
        <f t="shared" si="324"/>
        <v>D</v>
      </c>
      <c r="D428" s="9">
        <v>1</v>
      </c>
      <c r="E428" s="10">
        <f>Duplicate!H8</f>
        <v>13014</v>
      </c>
      <c r="F428" s="11" t="s">
        <v>518</v>
      </c>
    </row>
    <row r="429" spans="1:6" ht="15" customHeight="1">
      <c r="A429" s="8">
        <v>5</v>
      </c>
      <c r="B429" s="9" t="str">
        <f t="shared" ref="B429:C429" si="325">B323</f>
        <v>EXP</v>
      </c>
      <c r="C429" s="2" t="str">
        <f t="shared" si="325"/>
        <v>D</v>
      </c>
      <c r="D429" s="9">
        <v>1.5</v>
      </c>
      <c r="E429" s="10">
        <f>Duplicate!H9</f>
        <v>15830</v>
      </c>
      <c r="F429" s="11" t="s">
        <v>518</v>
      </c>
    </row>
    <row r="430" spans="1:6" ht="15" customHeight="1">
      <c r="A430" s="8">
        <v>5</v>
      </c>
      <c r="B430" s="9" t="str">
        <f t="shared" ref="B430:C430" si="326">B324</f>
        <v>EXP</v>
      </c>
      <c r="C430" s="2" t="str">
        <f t="shared" si="326"/>
        <v>D</v>
      </c>
      <c r="D430" s="9">
        <v>2</v>
      </c>
      <c r="E430" s="10">
        <f>Duplicate!H10</f>
        <v>18672</v>
      </c>
      <c r="F430" s="11" t="s">
        <v>518</v>
      </c>
    </row>
    <row r="431" spans="1:6" ht="15" customHeight="1">
      <c r="A431" s="8">
        <v>5</v>
      </c>
      <c r="B431" s="9" t="str">
        <f t="shared" ref="B431:C431" si="327">B325</f>
        <v>EXP</v>
      </c>
      <c r="C431" s="2" t="str">
        <f t="shared" si="327"/>
        <v>D</v>
      </c>
      <c r="D431" s="9">
        <v>2.5</v>
      </c>
      <c r="E431" s="10">
        <f>Duplicate!H11</f>
        <v>21500</v>
      </c>
      <c r="F431" s="11" t="s">
        <v>518</v>
      </c>
    </row>
    <row r="432" spans="1:6" ht="15" customHeight="1">
      <c r="A432" s="8">
        <v>5</v>
      </c>
      <c r="B432" s="9" t="str">
        <f t="shared" ref="B432:C432" si="328">B326</f>
        <v>EXP</v>
      </c>
      <c r="C432" s="2" t="str">
        <f t="shared" si="328"/>
        <v>D</v>
      </c>
      <c r="D432" s="9">
        <v>3</v>
      </c>
      <c r="E432" s="10">
        <f>Duplicate!H12</f>
        <v>23969</v>
      </c>
      <c r="F432" s="11" t="s">
        <v>518</v>
      </c>
    </row>
    <row r="433" spans="1:6" ht="15" customHeight="1">
      <c r="A433" s="8">
        <v>5</v>
      </c>
      <c r="B433" s="9" t="str">
        <f t="shared" ref="B433:C433" si="329">B327</f>
        <v>EXP</v>
      </c>
      <c r="C433" s="2" t="str">
        <f t="shared" si="329"/>
        <v>D</v>
      </c>
      <c r="D433" s="9">
        <v>3.5</v>
      </c>
      <c r="E433" s="10">
        <f>Duplicate!H13</f>
        <v>26339</v>
      </c>
      <c r="F433" s="11" t="s">
        <v>518</v>
      </c>
    </row>
    <row r="434" spans="1:6" ht="15" customHeight="1">
      <c r="A434" s="8">
        <v>5</v>
      </c>
      <c r="B434" s="9" t="str">
        <f t="shared" ref="B434:C434" si="330">B328</f>
        <v>EXP</v>
      </c>
      <c r="C434" s="2" t="str">
        <f t="shared" si="330"/>
        <v>D</v>
      </c>
      <c r="D434" s="9">
        <v>4</v>
      </c>
      <c r="E434" s="10">
        <f>Duplicate!H14</f>
        <v>28770</v>
      </c>
      <c r="F434" s="11" t="s">
        <v>518</v>
      </c>
    </row>
    <row r="435" spans="1:6" ht="15" customHeight="1">
      <c r="A435" s="8">
        <v>5</v>
      </c>
      <c r="B435" s="9" t="str">
        <f t="shared" ref="B435:C435" si="331">B329</f>
        <v>EXP</v>
      </c>
      <c r="C435" s="2" t="str">
        <f t="shared" si="331"/>
        <v>D</v>
      </c>
      <c r="D435" s="9">
        <v>4.5</v>
      </c>
      <c r="E435" s="10">
        <f>Duplicate!H15</f>
        <v>31152</v>
      </c>
      <c r="F435" s="11" t="s">
        <v>518</v>
      </c>
    </row>
    <row r="436" spans="1:6" ht="15" customHeight="1">
      <c r="A436" s="8">
        <v>5</v>
      </c>
      <c r="B436" s="9" t="str">
        <f t="shared" ref="B436:C436" si="332">B330</f>
        <v>EXP</v>
      </c>
      <c r="C436" s="2" t="str">
        <f t="shared" si="332"/>
        <v>D</v>
      </c>
      <c r="D436" s="9">
        <v>5</v>
      </c>
      <c r="E436" s="10">
        <f>Duplicate!H16</f>
        <v>33646</v>
      </c>
      <c r="F436" s="11" t="s">
        <v>518</v>
      </c>
    </row>
    <row r="437" spans="1:6" ht="15" customHeight="1">
      <c r="A437" s="8">
        <v>5</v>
      </c>
      <c r="B437" s="9" t="str">
        <f t="shared" ref="B437:C437" si="333">B331</f>
        <v>EXP</v>
      </c>
      <c r="C437" s="2" t="str">
        <f t="shared" si="333"/>
        <v>N</v>
      </c>
      <c r="D437" s="9">
        <v>0.5</v>
      </c>
      <c r="E437" s="10">
        <f>Duplicate!H17</f>
        <v>13420</v>
      </c>
      <c r="F437" s="11" t="s">
        <v>518</v>
      </c>
    </row>
    <row r="438" spans="1:6" ht="15" customHeight="1">
      <c r="A438" s="8">
        <v>5</v>
      </c>
      <c r="B438" s="9" t="str">
        <f t="shared" ref="B438:C438" si="334">B332</f>
        <v>EXP</v>
      </c>
      <c r="C438" s="2" t="str">
        <f t="shared" si="334"/>
        <v>N</v>
      </c>
      <c r="D438" s="9">
        <v>1</v>
      </c>
      <c r="E438" s="10">
        <f>Duplicate!H18</f>
        <v>15346</v>
      </c>
      <c r="F438" s="11" t="s">
        <v>518</v>
      </c>
    </row>
    <row r="439" spans="1:6" ht="15" customHeight="1">
      <c r="A439" s="8">
        <v>5</v>
      </c>
      <c r="B439" s="9" t="str">
        <f t="shared" ref="B439:C439" si="335">B333</f>
        <v>EXP</v>
      </c>
      <c r="C439" s="2" t="str">
        <f t="shared" si="335"/>
        <v>N</v>
      </c>
      <c r="D439" s="9">
        <v>1.5</v>
      </c>
      <c r="E439" s="10">
        <f>Duplicate!H19</f>
        <v>17238</v>
      </c>
      <c r="F439" s="11" t="s">
        <v>518</v>
      </c>
    </row>
    <row r="440" spans="1:6" ht="15" customHeight="1">
      <c r="A440" s="8">
        <v>5</v>
      </c>
      <c r="B440" s="9" t="str">
        <f t="shared" ref="B440:C440" si="336">B334</f>
        <v>EXP</v>
      </c>
      <c r="C440" s="2" t="str">
        <f t="shared" si="336"/>
        <v>N</v>
      </c>
      <c r="D440" s="9">
        <v>2</v>
      </c>
      <c r="E440" s="10">
        <f>Duplicate!H20</f>
        <v>19164</v>
      </c>
      <c r="F440" s="11" t="s">
        <v>518</v>
      </c>
    </row>
    <row r="441" spans="1:6" ht="15" customHeight="1">
      <c r="A441" s="8">
        <v>5</v>
      </c>
      <c r="B441" s="9" t="str">
        <f t="shared" ref="B441:C441" si="337">B335</f>
        <v>EXP</v>
      </c>
      <c r="C441" s="2" t="str">
        <f t="shared" si="337"/>
        <v>N</v>
      </c>
      <c r="D441" s="9">
        <v>2.5</v>
      </c>
      <c r="E441" s="10">
        <f>Duplicate!H21</f>
        <v>21022</v>
      </c>
      <c r="F441" s="11" t="s">
        <v>518</v>
      </c>
    </row>
    <row r="442" spans="1:6" ht="15" customHeight="1">
      <c r="A442" s="8">
        <v>5</v>
      </c>
      <c r="B442" s="9" t="str">
        <f t="shared" ref="B442:C442" si="338">B336</f>
        <v>EXP</v>
      </c>
      <c r="C442" s="2" t="str">
        <f t="shared" si="338"/>
        <v>N</v>
      </c>
      <c r="D442" s="9">
        <v>3</v>
      </c>
      <c r="E442" s="10">
        <f>Duplicate!H22</f>
        <v>22998</v>
      </c>
      <c r="F442" s="11" t="s">
        <v>518</v>
      </c>
    </row>
    <row r="443" spans="1:6" ht="15" customHeight="1">
      <c r="A443" s="8">
        <v>5</v>
      </c>
      <c r="B443" s="9" t="str">
        <f t="shared" ref="B443:C443" si="339">B337</f>
        <v>EXP</v>
      </c>
      <c r="C443" s="2" t="str">
        <f t="shared" si="339"/>
        <v>N</v>
      </c>
      <c r="D443" s="9">
        <v>3.5</v>
      </c>
      <c r="E443" s="10">
        <f>Duplicate!H23</f>
        <v>24597</v>
      </c>
      <c r="F443" s="11" t="s">
        <v>518</v>
      </c>
    </row>
    <row r="444" spans="1:6" ht="15" customHeight="1">
      <c r="A444" s="8">
        <v>5</v>
      </c>
      <c r="B444" s="9" t="str">
        <f t="shared" ref="B444:C444" si="340">B338</f>
        <v>EXP</v>
      </c>
      <c r="C444" s="2" t="str">
        <f t="shared" si="340"/>
        <v>N</v>
      </c>
      <c r="D444" s="9">
        <v>4</v>
      </c>
      <c r="E444" s="10">
        <f>Duplicate!H24</f>
        <v>26255</v>
      </c>
      <c r="F444" s="11" t="s">
        <v>518</v>
      </c>
    </row>
    <row r="445" spans="1:6" ht="15" customHeight="1">
      <c r="A445" s="8">
        <v>5</v>
      </c>
      <c r="B445" s="9" t="str">
        <f t="shared" ref="B445:C445" si="341">B339</f>
        <v>EXP</v>
      </c>
      <c r="C445" s="2" t="str">
        <f t="shared" si="341"/>
        <v>N</v>
      </c>
      <c r="D445" s="9">
        <v>4.5</v>
      </c>
      <c r="E445" s="10">
        <f>Duplicate!H25</f>
        <v>27896</v>
      </c>
      <c r="F445" s="11" t="s">
        <v>518</v>
      </c>
    </row>
    <row r="446" spans="1:6" ht="15" customHeight="1">
      <c r="A446" s="8">
        <v>5</v>
      </c>
      <c r="B446" s="9" t="str">
        <f t="shared" ref="B446:C446" si="342">B340</f>
        <v>EXP</v>
      </c>
      <c r="C446" s="2" t="str">
        <f t="shared" si="342"/>
        <v>N</v>
      </c>
      <c r="D446" s="9">
        <v>5</v>
      </c>
      <c r="E446" s="10">
        <f>Duplicate!H26</f>
        <v>29520</v>
      </c>
      <c r="F446" s="11" t="s">
        <v>518</v>
      </c>
    </row>
    <row r="447" spans="1:6" ht="15" customHeight="1">
      <c r="A447" s="8">
        <v>5</v>
      </c>
      <c r="B447" s="9" t="str">
        <f t="shared" ref="B447:C447" si="343">B341</f>
        <v>EXP</v>
      </c>
      <c r="C447" s="2" t="str">
        <f t="shared" si="343"/>
        <v>N</v>
      </c>
      <c r="D447" s="9">
        <v>5.5</v>
      </c>
      <c r="E447" s="10">
        <f>Duplicate!H27</f>
        <v>42161</v>
      </c>
      <c r="F447" s="11" t="s">
        <v>518</v>
      </c>
    </row>
    <row r="448" spans="1:6" ht="15" customHeight="1">
      <c r="A448" s="8">
        <v>5</v>
      </c>
      <c r="B448" s="9" t="str">
        <f t="shared" ref="B448:C448" si="344">B342</f>
        <v>EXP</v>
      </c>
      <c r="C448" s="2" t="str">
        <f t="shared" si="344"/>
        <v>N</v>
      </c>
      <c r="D448" s="9">
        <v>6</v>
      </c>
      <c r="E448" s="10">
        <f>Duplicate!H28</f>
        <v>44334</v>
      </c>
      <c r="F448" s="11" t="s">
        <v>518</v>
      </c>
    </row>
    <row r="449" spans="1:6" ht="15" customHeight="1">
      <c r="A449" s="8">
        <v>5</v>
      </c>
      <c r="B449" s="9" t="str">
        <f t="shared" ref="B449:C449" si="345">B343</f>
        <v>EXP</v>
      </c>
      <c r="C449" s="2" t="str">
        <f t="shared" si="345"/>
        <v>N</v>
      </c>
      <c r="D449" s="9">
        <v>6.5</v>
      </c>
      <c r="E449" s="10">
        <f>Duplicate!H29</f>
        <v>46214</v>
      </c>
      <c r="F449" s="11" t="s">
        <v>518</v>
      </c>
    </row>
    <row r="450" spans="1:6" ht="15" customHeight="1">
      <c r="A450" s="8">
        <v>5</v>
      </c>
      <c r="B450" s="9" t="str">
        <f t="shared" ref="B450:C450" si="346">B344</f>
        <v>EXP</v>
      </c>
      <c r="C450" s="2" t="str">
        <f t="shared" si="346"/>
        <v>N</v>
      </c>
      <c r="D450" s="9">
        <v>7</v>
      </c>
      <c r="E450" s="10">
        <f>Duplicate!H30</f>
        <v>48036</v>
      </c>
      <c r="F450" s="11" t="s">
        <v>518</v>
      </c>
    </row>
    <row r="451" spans="1:6" ht="15" customHeight="1">
      <c r="A451" s="8">
        <v>5</v>
      </c>
      <c r="B451" s="9" t="str">
        <f t="shared" ref="B451:C451" si="347">B345</f>
        <v>EXP</v>
      </c>
      <c r="C451" s="2" t="str">
        <f t="shared" si="347"/>
        <v>N</v>
      </c>
      <c r="D451" s="9">
        <v>7.5</v>
      </c>
      <c r="E451" s="10">
        <f>Duplicate!H31</f>
        <v>49870</v>
      </c>
      <c r="F451" s="11" t="s">
        <v>518</v>
      </c>
    </row>
    <row r="452" spans="1:6" ht="15" customHeight="1">
      <c r="A452" s="8">
        <v>5</v>
      </c>
      <c r="B452" s="9" t="str">
        <f t="shared" ref="B452:C452" si="348">B346</f>
        <v>EXP</v>
      </c>
      <c r="C452" s="2" t="str">
        <f t="shared" si="348"/>
        <v>N</v>
      </c>
      <c r="D452" s="9">
        <v>8</v>
      </c>
      <c r="E452" s="10">
        <f>Duplicate!H32</f>
        <v>51761</v>
      </c>
      <c r="F452" s="11" t="s">
        <v>518</v>
      </c>
    </row>
    <row r="453" spans="1:6" ht="15" customHeight="1">
      <c r="A453" s="8">
        <v>5</v>
      </c>
      <c r="B453" s="9" t="str">
        <f t="shared" ref="B453:C453" si="349">B347</f>
        <v>EXP</v>
      </c>
      <c r="C453" s="2" t="str">
        <f t="shared" si="349"/>
        <v>N</v>
      </c>
      <c r="D453" s="9">
        <v>8.5</v>
      </c>
      <c r="E453" s="10">
        <f>Duplicate!H33</f>
        <v>53573</v>
      </c>
      <c r="F453" s="11" t="s">
        <v>518</v>
      </c>
    </row>
    <row r="454" spans="1:6" ht="15" customHeight="1">
      <c r="A454" s="8">
        <v>5</v>
      </c>
      <c r="B454" s="9" t="str">
        <f t="shared" ref="B454:C454" si="350">B348</f>
        <v>EXP</v>
      </c>
      <c r="C454" s="2" t="str">
        <f t="shared" si="350"/>
        <v>N</v>
      </c>
      <c r="D454" s="9">
        <v>9</v>
      </c>
      <c r="E454" s="10">
        <f>Duplicate!H34</f>
        <v>55452</v>
      </c>
      <c r="F454" s="11" t="s">
        <v>518</v>
      </c>
    </row>
    <row r="455" spans="1:6" ht="15" customHeight="1">
      <c r="A455" s="8">
        <v>5</v>
      </c>
      <c r="B455" s="9" t="str">
        <f t="shared" ref="B455:C455" si="351">B349</f>
        <v>EXP</v>
      </c>
      <c r="C455" s="2" t="str">
        <f t="shared" si="351"/>
        <v>N</v>
      </c>
      <c r="D455" s="9">
        <v>9.5</v>
      </c>
      <c r="E455" s="10">
        <f>Duplicate!H35</f>
        <v>57275</v>
      </c>
      <c r="F455" s="11" t="s">
        <v>518</v>
      </c>
    </row>
    <row r="456" spans="1:6" ht="15" customHeight="1">
      <c r="A456" s="8">
        <v>5</v>
      </c>
      <c r="B456" s="9" t="str">
        <f t="shared" ref="B456:C456" si="352">B350</f>
        <v>EXP</v>
      </c>
      <c r="C456" s="2" t="str">
        <f t="shared" si="352"/>
        <v>N</v>
      </c>
      <c r="D456" s="9">
        <v>10</v>
      </c>
      <c r="E456" s="10">
        <f>Duplicate!H36</f>
        <v>59097</v>
      </c>
      <c r="F456" s="11" t="s">
        <v>518</v>
      </c>
    </row>
    <row r="457" spans="1:6" ht="15" customHeight="1">
      <c r="A457" s="8">
        <v>5</v>
      </c>
      <c r="B457" s="9" t="str">
        <f t="shared" ref="B457:C457" si="353">B351</f>
        <v>EXP</v>
      </c>
      <c r="C457" s="2" t="str">
        <f t="shared" si="353"/>
        <v>N</v>
      </c>
      <c r="D457" s="9">
        <v>10.5</v>
      </c>
      <c r="E457" s="10">
        <f>Duplicate!H37</f>
        <v>71421</v>
      </c>
      <c r="F457" s="11" t="s">
        <v>518</v>
      </c>
    </row>
    <row r="458" spans="1:6" ht="15" customHeight="1">
      <c r="A458" s="8">
        <v>5</v>
      </c>
      <c r="B458" s="9" t="str">
        <f t="shared" ref="B458:C458" si="354">B352</f>
        <v>EXP</v>
      </c>
      <c r="C458" s="2" t="str">
        <f t="shared" si="354"/>
        <v>N</v>
      </c>
      <c r="D458" s="9">
        <v>11</v>
      </c>
      <c r="E458" s="10">
        <f>Duplicate!H38</f>
        <v>73128</v>
      </c>
      <c r="F458" s="11" t="s">
        <v>518</v>
      </c>
    </row>
    <row r="459" spans="1:6" ht="15" customHeight="1">
      <c r="A459" s="8">
        <v>5</v>
      </c>
      <c r="B459" s="9" t="str">
        <f t="shared" ref="B459:C459" si="355">B353</f>
        <v>EXP</v>
      </c>
      <c r="C459" s="2" t="str">
        <f t="shared" si="355"/>
        <v>N</v>
      </c>
      <c r="D459" s="9">
        <v>11.5</v>
      </c>
      <c r="E459" s="10">
        <f>Duplicate!H39</f>
        <v>74876</v>
      </c>
      <c r="F459" s="11" t="s">
        <v>518</v>
      </c>
    </row>
    <row r="460" spans="1:6" ht="15" customHeight="1">
      <c r="A460" s="8">
        <v>5</v>
      </c>
      <c r="B460" s="9" t="str">
        <f t="shared" ref="B460:C460" si="356">B354</f>
        <v>EXP</v>
      </c>
      <c r="C460" s="2" t="str">
        <f t="shared" si="356"/>
        <v>N</v>
      </c>
      <c r="D460" s="9">
        <v>12</v>
      </c>
      <c r="E460" s="10">
        <f>Duplicate!H40</f>
        <v>77023</v>
      </c>
      <c r="F460" s="11" t="s">
        <v>518</v>
      </c>
    </row>
    <row r="461" spans="1:6" ht="15" customHeight="1">
      <c r="A461" s="8">
        <v>5</v>
      </c>
      <c r="B461" s="9" t="str">
        <f t="shared" ref="B461:C461" si="357">B355</f>
        <v>EXP</v>
      </c>
      <c r="C461" s="2" t="str">
        <f t="shared" si="357"/>
        <v>N</v>
      </c>
      <c r="D461" s="9">
        <v>12.5</v>
      </c>
      <c r="E461" s="10">
        <f>Duplicate!H41</f>
        <v>79238</v>
      </c>
      <c r="F461" s="11" t="s">
        <v>518</v>
      </c>
    </row>
    <row r="462" spans="1:6" ht="15" customHeight="1">
      <c r="A462" s="8">
        <v>5</v>
      </c>
      <c r="B462" s="9" t="str">
        <f t="shared" ref="B462:C462" si="358">B356</f>
        <v>EXP</v>
      </c>
      <c r="C462" s="2" t="str">
        <f t="shared" si="358"/>
        <v>N</v>
      </c>
      <c r="D462" s="9">
        <v>13</v>
      </c>
      <c r="E462" s="10">
        <f>Duplicate!H42</f>
        <v>80972</v>
      </c>
      <c r="F462" s="11" t="s">
        <v>518</v>
      </c>
    </row>
    <row r="463" spans="1:6" ht="15" customHeight="1">
      <c r="A463" s="8">
        <v>5</v>
      </c>
      <c r="B463" s="9" t="str">
        <f t="shared" ref="B463:C463" si="359">B357</f>
        <v>EXP</v>
      </c>
      <c r="C463" s="2" t="str">
        <f t="shared" si="359"/>
        <v>N</v>
      </c>
      <c r="D463" s="9">
        <v>13.5</v>
      </c>
      <c r="E463" s="10">
        <f>Duplicate!H43</f>
        <v>82666</v>
      </c>
      <c r="F463" s="11" t="s">
        <v>518</v>
      </c>
    </row>
    <row r="464" spans="1:6" ht="15" customHeight="1">
      <c r="A464" s="8">
        <v>5</v>
      </c>
      <c r="B464" s="9" t="str">
        <f t="shared" ref="B464:C464" si="360">B358</f>
        <v>EXP</v>
      </c>
      <c r="C464" s="2" t="str">
        <f t="shared" si="360"/>
        <v>N</v>
      </c>
      <c r="D464" s="9">
        <v>14</v>
      </c>
      <c r="E464" s="10">
        <f>Duplicate!H44</f>
        <v>84867</v>
      </c>
      <c r="F464" s="11" t="s">
        <v>518</v>
      </c>
    </row>
    <row r="465" spans="1:6" ht="15" customHeight="1">
      <c r="A465" s="8">
        <v>5</v>
      </c>
      <c r="B465" s="9" t="str">
        <f t="shared" ref="B465:C465" si="361">B359</f>
        <v>EXP</v>
      </c>
      <c r="C465" s="2" t="str">
        <f t="shared" si="361"/>
        <v>N</v>
      </c>
      <c r="D465" s="9">
        <v>14.5</v>
      </c>
      <c r="E465" s="10">
        <f>Duplicate!H45</f>
        <v>87055</v>
      </c>
      <c r="F465" s="11" t="s">
        <v>518</v>
      </c>
    </row>
    <row r="466" spans="1:6" ht="15" customHeight="1">
      <c r="A466" s="8">
        <v>5</v>
      </c>
      <c r="B466" s="9" t="str">
        <f t="shared" ref="B466:C466" si="362">B360</f>
        <v>EXP</v>
      </c>
      <c r="C466" s="2" t="str">
        <f t="shared" si="362"/>
        <v>N</v>
      </c>
      <c r="D466" s="9">
        <v>15</v>
      </c>
      <c r="E466" s="10">
        <f>Duplicate!H46</f>
        <v>89242</v>
      </c>
      <c r="F466" s="11" t="s">
        <v>518</v>
      </c>
    </row>
    <row r="467" spans="1:6" ht="15" customHeight="1">
      <c r="A467" s="8">
        <v>5</v>
      </c>
      <c r="B467" s="9" t="str">
        <f t="shared" ref="B467:C467" si="363">B361</f>
        <v>EXP</v>
      </c>
      <c r="C467" s="2" t="str">
        <f t="shared" si="363"/>
        <v>N</v>
      </c>
      <c r="D467" s="9">
        <v>15.5</v>
      </c>
      <c r="E467" s="10">
        <f>Duplicate!H47</f>
        <v>90950</v>
      </c>
      <c r="F467" s="11" t="s">
        <v>518</v>
      </c>
    </row>
    <row r="468" spans="1:6" ht="15" customHeight="1">
      <c r="A468" s="8">
        <v>5</v>
      </c>
      <c r="B468" s="9" t="str">
        <f t="shared" ref="B468:C468" si="364">B362</f>
        <v>EXP</v>
      </c>
      <c r="C468" s="2" t="str">
        <f t="shared" si="364"/>
        <v>N</v>
      </c>
      <c r="D468" s="9">
        <v>16</v>
      </c>
      <c r="E468" s="10">
        <f>Duplicate!H48</f>
        <v>92684</v>
      </c>
      <c r="F468" s="11" t="s">
        <v>518</v>
      </c>
    </row>
    <row r="469" spans="1:6" ht="15" customHeight="1">
      <c r="A469" s="8">
        <v>5</v>
      </c>
      <c r="B469" s="9" t="str">
        <f t="shared" ref="B469:C469" si="365">B363</f>
        <v>EXP</v>
      </c>
      <c r="C469" s="2" t="str">
        <f t="shared" si="365"/>
        <v>N</v>
      </c>
      <c r="D469" s="9">
        <v>16.5</v>
      </c>
      <c r="E469" s="10">
        <f>Duplicate!H49</f>
        <v>94445</v>
      </c>
      <c r="F469" s="11" t="s">
        <v>518</v>
      </c>
    </row>
    <row r="470" spans="1:6" ht="15" customHeight="1">
      <c r="A470" s="8">
        <v>5</v>
      </c>
      <c r="B470" s="9" t="str">
        <f t="shared" ref="B470:C470" si="366">B364</f>
        <v>EXP</v>
      </c>
      <c r="C470" s="2" t="str">
        <f t="shared" si="366"/>
        <v>N</v>
      </c>
      <c r="D470" s="9">
        <v>17</v>
      </c>
      <c r="E470" s="10">
        <f>Duplicate!H50</f>
        <v>96619</v>
      </c>
      <c r="F470" s="11" t="s">
        <v>518</v>
      </c>
    </row>
    <row r="471" spans="1:6" ht="15" customHeight="1">
      <c r="A471" s="8">
        <v>5</v>
      </c>
      <c r="B471" s="9" t="str">
        <f t="shared" ref="B471:C471" si="367">B365</f>
        <v>EXP</v>
      </c>
      <c r="C471" s="2" t="str">
        <f t="shared" si="367"/>
        <v>N</v>
      </c>
      <c r="D471" s="9">
        <v>17.5</v>
      </c>
      <c r="E471" s="10">
        <f>Duplicate!H51</f>
        <v>98807</v>
      </c>
      <c r="F471" s="11" t="s">
        <v>518</v>
      </c>
    </row>
    <row r="472" spans="1:6" ht="15" customHeight="1">
      <c r="A472" s="8">
        <v>5</v>
      </c>
      <c r="B472" s="9" t="str">
        <f t="shared" ref="B472:C472" si="368">B366</f>
        <v>EXP</v>
      </c>
      <c r="C472" s="2" t="str">
        <f t="shared" si="368"/>
        <v>N</v>
      </c>
      <c r="D472" s="9">
        <v>18</v>
      </c>
      <c r="E472" s="10">
        <f>Duplicate!H52</f>
        <v>100528</v>
      </c>
      <c r="F472" s="11" t="s">
        <v>518</v>
      </c>
    </row>
    <row r="473" spans="1:6" ht="15" customHeight="1">
      <c r="A473" s="8">
        <v>5</v>
      </c>
      <c r="B473" s="9" t="str">
        <f t="shared" ref="B473:C473" si="369">B367</f>
        <v>EXP</v>
      </c>
      <c r="C473" s="2" t="str">
        <f t="shared" si="369"/>
        <v>N</v>
      </c>
      <c r="D473" s="9">
        <v>18.5</v>
      </c>
      <c r="E473" s="10">
        <f>Duplicate!H53</f>
        <v>102275</v>
      </c>
      <c r="F473" s="11" t="s">
        <v>518</v>
      </c>
    </row>
    <row r="474" spans="1:6" ht="15" customHeight="1">
      <c r="A474" s="8">
        <v>5</v>
      </c>
      <c r="B474" s="9" t="str">
        <f t="shared" ref="B474:C474" si="370">B368</f>
        <v>EXP</v>
      </c>
      <c r="C474" s="2" t="str">
        <f t="shared" si="370"/>
        <v>N</v>
      </c>
      <c r="D474" s="9">
        <v>19</v>
      </c>
      <c r="E474" s="10">
        <f>Duplicate!H54</f>
        <v>104023</v>
      </c>
      <c r="F474" s="11" t="s">
        <v>518</v>
      </c>
    </row>
    <row r="475" spans="1:6" ht="15" customHeight="1">
      <c r="A475" s="8">
        <v>5</v>
      </c>
      <c r="B475" s="9" t="str">
        <f t="shared" ref="B475:C475" si="371">B369</f>
        <v>EXP</v>
      </c>
      <c r="C475" s="2" t="str">
        <f t="shared" si="371"/>
        <v>N</v>
      </c>
      <c r="D475" s="9">
        <v>19.5</v>
      </c>
      <c r="E475" s="10">
        <f>Duplicate!H55</f>
        <v>106170</v>
      </c>
      <c r="F475" s="11" t="s">
        <v>518</v>
      </c>
    </row>
    <row r="476" spans="1:6" ht="15" customHeight="1">
      <c r="A476" s="8">
        <v>5</v>
      </c>
      <c r="B476" s="9" t="str">
        <f t="shared" ref="B476:C476" si="372">B370</f>
        <v>EXP</v>
      </c>
      <c r="C476" s="2" t="str">
        <f t="shared" si="372"/>
        <v>N</v>
      </c>
      <c r="D476" s="9">
        <v>20</v>
      </c>
      <c r="E476" s="10">
        <f>Duplicate!H56</f>
        <v>108358</v>
      </c>
      <c r="F476" s="11" t="s">
        <v>518</v>
      </c>
    </row>
    <row r="477" spans="1:6" ht="15" customHeight="1">
      <c r="A477" s="8">
        <v>5</v>
      </c>
      <c r="B477" s="9" t="str">
        <f t="shared" ref="B477:C477" si="373">B371</f>
        <v>EXP</v>
      </c>
      <c r="C477" s="2" t="str">
        <f t="shared" si="373"/>
        <v>N</v>
      </c>
      <c r="D477" s="9">
        <v>21</v>
      </c>
      <c r="E477" s="10">
        <f>Duplicate!H57</f>
        <v>137858</v>
      </c>
      <c r="F477" s="11" t="s">
        <v>518</v>
      </c>
    </row>
    <row r="478" spans="1:6" ht="15" customHeight="1">
      <c r="A478" s="8">
        <v>5</v>
      </c>
      <c r="B478" s="9" t="str">
        <f t="shared" ref="B478:C478" si="374">B372</f>
        <v>EXP</v>
      </c>
      <c r="C478" s="2" t="str">
        <f t="shared" si="374"/>
        <v>N</v>
      </c>
      <c r="D478" s="9">
        <v>22</v>
      </c>
      <c r="E478" s="10">
        <f>Duplicate!H58</f>
        <v>142133</v>
      </c>
      <c r="F478" s="11" t="s">
        <v>518</v>
      </c>
    </row>
    <row r="479" spans="1:6" ht="15" customHeight="1">
      <c r="A479" s="8">
        <v>5</v>
      </c>
      <c r="B479" s="9" t="str">
        <f t="shared" ref="B479:C479" si="375">B373</f>
        <v>EXP</v>
      </c>
      <c r="C479" s="2" t="str">
        <f t="shared" si="375"/>
        <v>N</v>
      </c>
      <c r="D479" s="9">
        <v>23</v>
      </c>
      <c r="E479" s="10">
        <f>Duplicate!H59</f>
        <v>146474</v>
      </c>
      <c r="F479" s="11" t="s">
        <v>518</v>
      </c>
    </row>
    <row r="480" spans="1:6" ht="15" customHeight="1">
      <c r="A480" s="8">
        <v>5</v>
      </c>
      <c r="B480" s="9" t="str">
        <f t="shared" ref="B480:C480" si="376">B374</f>
        <v>EXP</v>
      </c>
      <c r="C480" s="2" t="str">
        <f t="shared" si="376"/>
        <v>N</v>
      </c>
      <c r="D480" s="9">
        <v>24</v>
      </c>
      <c r="E480" s="10">
        <f>Duplicate!H60</f>
        <v>150733</v>
      </c>
      <c r="F480" s="11" t="s">
        <v>518</v>
      </c>
    </row>
    <row r="481" spans="1:6" ht="15" customHeight="1">
      <c r="A481" s="8">
        <v>5</v>
      </c>
      <c r="B481" s="9" t="str">
        <f t="shared" ref="B481:C481" si="377">B375</f>
        <v>EXP</v>
      </c>
      <c r="C481" s="2" t="str">
        <f t="shared" si="377"/>
        <v>N</v>
      </c>
      <c r="D481" s="9">
        <v>25</v>
      </c>
      <c r="E481" s="10">
        <f>Duplicate!H61</f>
        <v>155008</v>
      </c>
      <c r="F481" s="11" t="s">
        <v>518</v>
      </c>
    </row>
    <row r="482" spans="1:6" ht="15" customHeight="1">
      <c r="A482" s="8">
        <v>5</v>
      </c>
      <c r="B482" s="9" t="str">
        <f t="shared" ref="B482:C482" si="378">B376</f>
        <v>EXP</v>
      </c>
      <c r="C482" s="2" t="str">
        <f t="shared" si="378"/>
        <v>N</v>
      </c>
      <c r="D482" s="9">
        <v>26</v>
      </c>
      <c r="E482" s="10">
        <f>Duplicate!H62</f>
        <v>159859</v>
      </c>
      <c r="F482" s="11" t="s">
        <v>518</v>
      </c>
    </row>
    <row r="483" spans="1:6" ht="15" customHeight="1">
      <c r="A483" s="8">
        <v>5</v>
      </c>
      <c r="B483" s="9" t="str">
        <f t="shared" ref="B483:C483" si="379">B377</f>
        <v>EXP</v>
      </c>
      <c r="C483" s="2" t="str">
        <f t="shared" si="379"/>
        <v>N</v>
      </c>
      <c r="D483" s="9">
        <v>27</v>
      </c>
      <c r="E483" s="10">
        <f>Duplicate!H63</f>
        <v>164710</v>
      </c>
      <c r="F483" s="11" t="s">
        <v>518</v>
      </c>
    </row>
    <row r="484" spans="1:6" ht="15" customHeight="1">
      <c r="A484" s="8">
        <v>5</v>
      </c>
      <c r="B484" s="9" t="str">
        <f t="shared" ref="B484:C484" si="380">B378</f>
        <v>EXP</v>
      </c>
      <c r="C484" s="2" t="str">
        <f t="shared" si="380"/>
        <v>N</v>
      </c>
      <c r="D484" s="9">
        <v>28</v>
      </c>
      <c r="E484" s="10">
        <f>Duplicate!H64</f>
        <v>169001</v>
      </c>
      <c r="F484" s="11" t="s">
        <v>518</v>
      </c>
    </row>
    <row r="485" spans="1:6" ht="15" customHeight="1">
      <c r="A485" s="8">
        <v>5</v>
      </c>
      <c r="B485" s="9" t="str">
        <f t="shared" ref="B485:C485" si="381">B379</f>
        <v>EXP</v>
      </c>
      <c r="C485" s="2" t="str">
        <f t="shared" si="381"/>
        <v>N</v>
      </c>
      <c r="D485" s="9">
        <v>29</v>
      </c>
      <c r="E485" s="10">
        <f>Duplicate!H65</f>
        <v>173276</v>
      </c>
      <c r="F485" s="11" t="s">
        <v>518</v>
      </c>
    </row>
    <row r="486" spans="1:6" ht="15" customHeight="1">
      <c r="A486" s="8">
        <v>5</v>
      </c>
      <c r="B486" s="9" t="str">
        <f t="shared" ref="B486:C486" si="382">B380</f>
        <v>EXP</v>
      </c>
      <c r="C486" s="2" t="str">
        <f t="shared" si="382"/>
        <v>N</v>
      </c>
      <c r="D486" s="9">
        <v>30</v>
      </c>
      <c r="E486" s="10">
        <f>Duplicate!H66</f>
        <v>177535</v>
      </c>
      <c r="F486" s="11" t="s">
        <v>518</v>
      </c>
    </row>
    <row r="487" spans="1:6" ht="15" customHeight="1">
      <c r="A487" s="8">
        <v>5</v>
      </c>
      <c r="B487" s="9" t="str">
        <f t="shared" ref="B487:C487" si="383">B381</f>
        <v>EXP</v>
      </c>
      <c r="C487" s="2" t="str">
        <f t="shared" si="383"/>
        <v>N</v>
      </c>
      <c r="D487" s="9">
        <v>31</v>
      </c>
      <c r="E487" s="10">
        <f>Duplicate!H67</f>
        <v>182386</v>
      </c>
      <c r="F487" s="11" t="s">
        <v>518</v>
      </c>
    </row>
    <row r="488" spans="1:6" ht="15" customHeight="1">
      <c r="A488" s="8">
        <v>5</v>
      </c>
      <c r="B488" s="9" t="str">
        <f t="shared" ref="B488:C488" si="384">B382</f>
        <v>EXP</v>
      </c>
      <c r="C488" s="2" t="str">
        <f t="shared" si="384"/>
        <v>N</v>
      </c>
      <c r="D488" s="9">
        <v>32</v>
      </c>
      <c r="E488" s="10">
        <f>Duplicate!H68</f>
        <v>187171</v>
      </c>
      <c r="F488" s="11" t="s">
        <v>518</v>
      </c>
    </row>
    <row r="489" spans="1:6" ht="15" customHeight="1">
      <c r="A489" s="8">
        <v>5</v>
      </c>
      <c r="B489" s="9" t="str">
        <f t="shared" ref="B489:C489" si="385">B383</f>
        <v>EXP</v>
      </c>
      <c r="C489" s="2" t="str">
        <f t="shared" si="385"/>
        <v>N</v>
      </c>
      <c r="D489" s="9">
        <v>33</v>
      </c>
      <c r="E489" s="10">
        <f>Duplicate!H69</f>
        <v>191512</v>
      </c>
      <c r="F489" s="11" t="s">
        <v>518</v>
      </c>
    </row>
    <row r="490" spans="1:6" ht="15" customHeight="1">
      <c r="A490" s="8">
        <v>5</v>
      </c>
      <c r="B490" s="9" t="str">
        <f t="shared" ref="B490:C490" si="386">B384</f>
        <v>EXP</v>
      </c>
      <c r="C490" s="2" t="str">
        <f t="shared" si="386"/>
        <v>N</v>
      </c>
      <c r="D490" s="9">
        <v>34</v>
      </c>
      <c r="E490" s="10">
        <f>Duplicate!H70</f>
        <v>195754</v>
      </c>
      <c r="F490" s="11" t="s">
        <v>518</v>
      </c>
    </row>
    <row r="491" spans="1:6" ht="15" customHeight="1">
      <c r="A491" s="8">
        <v>5</v>
      </c>
      <c r="B491" s="9" t="str">
        <f t="shared" ref="B491:C491" si="387">B385</f>
        <v>EXP</v>
      </c>
      <c r="C491" s="2" t="str">
        <f t="shared" si="387"/>
        <v>N</v>
      </c>
      <c r="D491" s="9">
        <v>35</v>
      </c>
      <c r="E491" s="10">
        <f>Duplicate!H71</f>
        <v>200062</v>
      </c>
      <c r="F491" s="11" t="s">
        <v>518</v>
      </c>
    </row>
    <row r="492" spans="1:6" ht="15" customHeight="1">
      <c r="A492" s="8">
        <v>5</v>
      </c>
      <c r="B492" s="9" t="str">
        <f t="shared" ref="B492:C492" si="388">B386</f>
        <v>EXP</v>
      </c>
      <c r="C492" s="2" t="str">
        <f t="shared" si="388"/>
        <v>N</v>
      </c>
      <c r="D492" s="9">
        <v>36</v>
      </c>
      <c r="E492" s="10">
        <f>Duplicate!H72</f>
        <v>204880</v>
      </c>
      <c r="F492" s="11" t="s">
        <v>518</v>
      </c>
    </row>
    <row r="493" spans="1:6" ht="15" customHeight="1">
      <c r="A493" s="8">
        <v>5</v>
      </c>
      <c r="B493" s="9" t="str">
        <f t="shared" ref="B493:C493" si="389">B387</f>
        <v>EXP</v>
      </c>
      <c r="C493" s="2" t="str">
        <f t="shared" si="389"/>
        <v>N</v>
      </c>
      <c r="D493" s="9">
        <v>37</v>
      </c>
      <c r="E493" s="10">
        <f>Duplicate!H73</f>
        <v>209730</v>
      </c>
      <c r="F493" s="11" t="s">
        <v>518</v>
      </c>
    </row>
    <row r="494" spans="1:6" ht="15" customHeight="1">
      <c r="A494" s="8">
        <v>5</v>
      </c>
      <c r="B494" s="9" t="str">
        <f t="shared" ref="B494:C494" si="390">B388</f>
        <v>EXP</v>
      </c>
      <c r="C494" s="2" t="str">
        <f t="shared" si="390"/>
        <v>N</v>
      </c>
      <c r="D494" s="9">
        <v>38</v>
      </c>
      <c r="E494" s="10">
        <f>Duplicate!H74</f>
        <v>214548</v>
      </c>
      <c r="F494" s="11" t="s">
        <v>518</v>
      </c>
    </row>
    <row r="495" spans="1:6" ht="15" customHeight="1">
      <c r="A495" s="8">
        <v>5</v>
      </c>
      <c r="B495" s="9" t="str">
        <f t="shared" ref="B495:C495" si="391">B389</f>
        <v>EXP</v>
      </c>
      <c r="C495" s="2" t="str">
        <f t="shared" si="391"/>
        <v>N</v>
      </c>
      <c r="D495" s="9">
        <v>39</v>
      </c>
      <c r="E495" s="10">
        <f>Duplicate!H75</f>
        <v>218840</v>
      </c>
      <c r="F495" s="11" t="s">
        <v>518</v>
      </c>
    </row>
    <row r="496" spans="1:6" ht="15" customHeight="1">
      <c r="A496" s="8">
        <v>5</v>
      </c>
      <c r="B496" s="9" t="str">
        <f t="shared" ref="B496:C496" si="392">B390</f>
        <v>EXP</v>
      </c>
      <c r="C496" s="2" t="str">
        <f t="shared" si="392"/>
        <v>N</v>
      </c>
      <c r="D496" s="9">
        <v>40</v>
      </c>
      <c r="E496" s="10">
        <f>Duplicate!H76</f>
        <v>223099</v>
      </c>
      <c r="F496" s="11" t="s">
        <v>518</v>
      </c>
    </row>
    <row r="497" spans="1:6" ht="15" customHeight="1">
      <c r="A497" s="8">
        <v>5</v>
      </c>
      <c r="B497" s="9" t="str">
        <f t="shared" ref="B497:C497" si="393">B391</f>
        <v>EXP</v>
      </c>
      <c r="C497" s="2" t="str">
        <f t="shared" si="393"/>
        <v>N</v>
      </c>
      <c r="D497" s="9">
        <v>41</v>
      </c>
      <c r="E497" s="10">
        <f>Duplicate!H77</f>
        <v>240280</v>
      </c>
      <c r="F497" s="11" t="s">
        <v>518</v>
      </c>
    </row>
    <row r="498" spans="1:6" ht="15" customHeight="1">
      <c r="A498" s="8">
        <v>5</v>
      </c>
      <c r="B498" s="9" t="str">
        <f t="shared" ref="B498:C498" si="394">B392</f>
        <v>EXP</v>
      </c>
      <c r="C498" s="2" t="str">
        <f t="shared" si="394"/>
        <v>N</v>
      </c>
      <c r="D498" s="9">
        <v>42</v>
      </c>
      <c r="E498" s="10">
        <f>Duplicate!H78</f>
        <v>244833</v>
      </c>
      <c r="F498" s="11" t="s">
        <v>518</v>
      </c>
    </row>
    <row r="499" spans="1:6" ht="15" customHeight="1">
      <c r="A499" s="8">
        <v>5</v>
      </c>
      <c r="B499" s="9" t="str">
        <f t="shared" ref="B499:C499" si="395">B393</f>
        <v>EXP</v>
      </c>
      <c r="C499" s="2" t="str">
        <f t="shared" si="395"/>
        <v>N</v>
      </c>
      <c r="D499" s="9">
        <v>43</v>
      </c>
      <c r="E499" s="10">
        <f>Duplicate!H79</f>
        <v>249941</v>
      </c>
      <c r="F499" s="11" t="s">
        <v>518</v>
      </c>
    </row>
    <row r="500" spans="1:6" ht="15" customHeight="1">
      <c r="A500" s="8">
        <v>5</v>
      </c>
      <c r="B500" s="9" t="str">
        <f t="shared" ref="B500:C500" si="396">B394</f>
        <v>EXP</v>
      </c>
      <c r="C500" s="2" t="str">
        <f t="shared" si="396"/>
        <v>N</v>
      </c>
      <c r="D500" s="9">
        <v>44</v>
      </c>
      <c r="E500" s="10">
        <f>Duplicate!H80</f>
        <v>255085</v>
      </c>
      <c r="F500" s="11" t="s">
        <v>518</v>
      </c>
    </row>
    <row r="501" spans="1:6" ht="15" customHeight="1">
      <c r="A501" s="8">
        <v>5</v>
      </c>
      <c r="B501" s="9" t="str">
        <f t="shared" ref="B501:C501" si="397">B395</f>
        <v>EXP</v>
      </c>
      <c r="C501" s="2" t="str">
        <f t="shared" si="397"/>
        <v>N</v>
      </c>
      <c r="D501" s="9">
        <v>45</v>
      </c>
      <c r="E501" s="10">
        <f>Duplicate!H81</f>
        <v>260158</v>
      </c>
      <c r="F501" s="11" t="s">
        <v>518</v>
      </c>
    </row>
    <row r="502" spans="1:6" ht="15" customHeight="1">
      <c r="A502" s="8">
        <v>5</v>
      </c>
      <c r="B502" s="9" t="str">
        <f t="shared" ref="B502:C502" si="398">B396</f>
        <v>EXP</v>
      </c>
      <c r="C502" s="2" t="str">
        <f t="shared" si="398"/>
        <v>N</v>
      </c>
      <c r="D502" s="9">
        <v>46</v>
      </c>
      <c r="E502" s="10">
        <f>Duplicate!H82</f>
        <v>264694</v>
      </c>
      <c r="F502" s="11" t="s">
        <v>518</v>
      </c>
    </row>
    <row r="503" spans="1:6" ht="15" customHeight="1">
      <c r="A503" s="8">
        <v>5</v>
      </c>
      <c r="B503" s="9" t="str">
        <f t="shared" ref="B503:C503" si="399">B397</f>
        <v>EXP</v>
      </c>
      <c r="C503" s="2" t="str">
        <f t="shared" si="399"/>
        <v>N</v>
      </c>
      <c r="D503" s="9">
        <v>47</v>
      </c>
      <c r="E503" s="10">
        <f>Duplicate!H83</f>
        <v>269212</v>
      </c>
      <c r="F503" s="11" t="s">
        <v>518</v>
      </c>
    </row>
    <row r="504" spans="1:6" ht="15" customHeight="1">
      <c r="A504" s="8">
        <v>5</v>
      </c>
      <c r="B504" s="9" t="str">
        <f t="shared" ref="B504:C504" si="400">B398</f>
        <v>EXP</v>
      </c>
      <c r="C504" s="2" t="str">
        <f t="shared" si="400"/>
        <v>N</v>
      </c>
      <c r="D504" s="9">
        <v>48</v>
      </c>
      <c r="E504" s="10">
        <f>Duplicate!H84</f>
        <v>273729</v>
      </c>
      <c r="F504" s="11" t="s">
        <v>518</v>
      </c>
    </row>
    <row r="505" spans="1:6" ht="15" customHeight="1">
      <c r="A505" s="8">
        <v>5</v>
      </c>
      <c r="B505" s="9" t="str">
        <f t="shared" ref="B505:C505" si="401">B399</f>
        <v>EXP</v>
      </c>
      <c r="C505" s="2" t="str">
        <f t="shared" si="401"/>
        <v>N</v>
      </c>
      <c r="D505" s="9">
        <v>49</v>
      </c>
      <c r="E505" s="10">
        <f>Duplicate!H85</f>
        <v>278299</v>
      </c>
      <c r="F505" s="11" t="s">
        <v>518</v>
      </c>
    </row>
    <row r="506" spans="1:6" ht="15" customHeight="1">
      <c r="A506" s="8">
        <v>5</v>
      </c>
      <c r="B506" s="9" t="str">
        <f t="shared" ref="B506:C506" si="402">B400</f>
        <v>EXP</v>
      </c>
      <c r="C506" s="2" t="str">
        <f t="shared" si="402"/>
        <v>N</v>
      </c>
      <c r="D506" s="9">
        <v>50</v>
      </c>
      <c r="E506" s="10">
        <f>Duplicate!H86</f>
        <v>282817</v>
      </c>
      <c r="F506" s="11" t="s">
        <v>518</v>
      </c>
    </row>
    <row r="507" spans="1:6" ht="15" customHeight="1">
      <c r="A507" s="8">
        <v>5</v>
      </c>
      <c r="B507" s="9" t="str">
        <f t="shared" ref="B507:C507" si="403">B401</f>
        <v>EXP</v>
      </c>
      <c r="C507" s="2" t="str">
        <f t="shared" si="403"/>
        <v>N</v>
      </c>
      <c r="D507" s="9">
        <v>51</v>
      </c>
      <c r="E507" s="10">
        <f>Duplicate!H87</f>
        <v>287370</v>
      </c>
      <c r="F507" s="11" t="s">
        <v>518</v>
      </c>
    </row>
    <row r="508" spans="1:6" ht="15" customHeight="1">
      <c r="A508" s="8">
        <v>5</v>
      </c>
      <c r="B508" s="9" t="str">
        <f t="shared" ref="B508:C508" si="404">B402</f>
        <v>EXP</v>
      </c>
      <c r="C508" s="2" t="str">
        <f t="shared" si="404"/>
        <v>N</v>
      </c>
      <c r="D508" s="9">
        <v>52</v>
      </c>
      <c r="E508" s="10">
        <f>Duplicate!H88</f>
        <v>291888</v>
      </c>
      <c r="F508" s="11" t="s">
        <v>518</v>
      </c>
    </row>
    <row r="509" spans="1:6" ht="15" customHeight="1">
      <c r="A509" s="8">
        <v>5</v>
      </c>
      <c r="B509" s="9" t="str">
        <f t="shared" ref="B509:C509" si="405">B403</f>
        <v>EXP</v>
      </c>
      <c r="C509" s="2" t="str">
        <f t="shared" si="405"/>
        <v>N</v>
      </c>
      <c r="D509" s="9">
        <v>53</v>
      </c>
      <c r="E509" s="10">
        <f>Duplicate!H89</f>
        <v>296405</v>
      </c>
      <c r="F509" s="11" t="s">
        <v>518</v>
      </c>
    </row>
    <row r="510" spans="1:6" ht="15" customHeight="1">
      <c r="A510" s="8">
        <v>5</v>
      </c>
      <c r="B510" s="9" t="str">
        <f t="shared" ref="B510:C510" si="406">B404</f>
        <v>EXP</v>
      </c>
      <c r="C510" s="2" t="str">
        <f t="shared" si="406"/>
        <v>N</v>
      </c>
      <c r="D510" s="9">
        <v>54</v>
      </c>
      <c r="E510" s="10">
        <f>Duplicate!H90</f>
        <v>300923</v>
      </c>
      <c r="F510" s="11" t="s">
        <v>518</v>
      </c>
    </row>
    <row r="511" spans="1:6" ht="15" customHeight="1">
      <c r="A511" s="8">
        <v>5</v>
      </c>
      <c r="B511" s="9" t="str">
        <f t="shared" ref="B511:C511" si="407">B405</f>
        <v>EXP</v>
      </c>
      <c r="C511" s="2" t="str">
        <f t="shared" si="407"/>
        <v>N</v>
      </c>
      <c r="D511" s="9">
        <v>55</v>
      </c>
      <c r="E511" s="10">
        <f>Duplicate!H91</f>
        <v>305441</v>
      </c>
      <c r="F511" s="11" t="s">
        <v>518</v>
      </c>
    </row>
    <row r="512" spans="1:6" ht="15" customHeight="1">
      <c r="A512" s="8">
        <v>5</v>
      </c>
      <c r="B512" s="9" t="str">
        <f t="shared" ref="B512:C512" si="408">B406</f>
        <v>EXP</v>
      </c>
      <c r="C512" s="2" t="str">
        <f t="shared" si="408"/>
        <v>N</v>
      </c>
      <c r="D512" s="9">
        <v>56</v>
      </c>
      <c r="E512" s="10">
        <f>Duplicate!H92</f>
        <v>309976</v>
      </c>
      <c r="F512" s="11" t="s">
        <v>518</v>
      </c>
    </row>
    <row r="513" spans="1:6" ht="15" customHeight="1">
      <c r="A513" s="8">
        <v>5</v>
      </c>
      <c r="B513" s="9" t="str">
        <f t="shared" ref="B513:C513" si="409">B407</f>
        <v>EXP</v>
      </c>
      <c r="C513" s="2" t="str">
        <f t="shared" si="409"/>
        <v>N</v>
      </c>
      <c r="D513" s="9">
        <v>57</v>
      </c>
      <c r="E513" s="10">
        <f>Duplicate!H93</f>
        <v>314512</v>
      </c>
      <c r="F513" s="11" t="s">
        <v>518</v>
      </c>
    </row>
    <row r="514" spans="1:6" ht="15" customHeight="1">
      <c r="A514" s="8">
        <v>5</v>
      </c>
      <c r="B514" s="9" t="str">
        <f t="shared" ref="B514:C514" si="410">B408</f>
        <v>EXP</v>
      </c>
      <c r="C514" s="2" t="str">
        <f t="shared" si="410"/>
        <v>N</v>
      </c>
      <c r="D514" s="9">
        <v>58</v>
      </c>
      <c r="E514" s="10">
        <f>Duplicate!H94</f>
        <v>319029</v>
      </c>
      <c r="F514" s="11" t="s">
        <v>518</v>
      </c>
    </row>
    <row r="515" spans="1:6" ht="15" customHeight="1">
      <c r="A515" s="8">
        <v>5</v>
      </c>
      <c r="B515" s="9" t="str">
        <f t="shared" ref="B515:C515" si="411">B409</f>
        <v>EXP</v>
      </c>
      <c r="C515" s="2" t="str">
        <f t="shared" si="411"/>
        <v>N</v>
      </c>
      <c r="D515" s="9">
        <v>59</v>
      </c>
      <c r="E515" s="10">
        <f>Duplicate!H95</f>
        <v>323582</v>
      </c>
      <c r="F515" s="11" t="s">
        <v>518</v>
      </c>
    </row>
    <row r="516" spans="1:6" ht="15" customHeight="1">
      <c r="A516" s="8">
        <v>5</v>
      </c>
      <c r="B516" s="9" t="str">
        <f t="shared" ref="B516:C516" si="412">B410</f>
        <v>EXP</v>
      </c>
      <c r="C516" s="2" t="str">
        <f t="shared" si="412"/>
        <v>N</v>
      </c>
      <c r="D516" s="9">
        <v>60</v>
      </c>
      <c r="E516" s="10">
        <f>Duplicate!H96</f>
        <v>328117</v>
      </c>
      <c r="F516" s="11" t="s">
        <v>518</v>
      </c>
    </row>
    <row r="517" spans="1:6" ht="15" customHeight="1">
      <c r="A517" s="8">
        <v>5</v>
      </c>
      <c r="B517" s="9" t="str">
        <f t="shared" ref="B517:C517" si="413">B411</f>
        <v>EXP</v>
      </c>
      <c r="C517" s="2" t="str">
        <f t="shared" si="413"/>
        <v>N</v>
      </c>
      <c r="D517" s="9">
        <v>61</v>
      </c>
      <c r="E517" s="10">
        <f>Duplicate!H97</f>
        <v>332653</v>
      </c>
      <c r="F517" s="11" t="s">
        <v>518</v>
      </c>
    </row>
    <row r="518" spans="1:6" ht="15" customHeight="1">
      <c r="A518" s="8">
        <v>5</v>
      </c>
      <c r="B518" s="9" t="str">
        <f t="shared" ref="B518:C518" si="414">B412</f>
        <v>EXP</v>
      </c>
      <c r="C518" s="2" t="str">
        <f t="shared" si="414"/>
        <v>N</v>
      </c>
      <c r="D518" s="9">
        <v>62</v>
      </c>
      <c r="E518" s="10">
        <f>Duplicate!H98</f>
        <v>337188</v>
      </c>
      <c r="F518" s="11" t="s">
        <v>518</v>
      </c>
    </row>
    <row r="519" spans="1:6" ht="15" customHeight="1">
      <c r="A519" s="8">
        <v>5</v>
      </c>
      <c r="B519" s="9" t="str">
        <f t="shared" ref="B519:C519" si="415">B413</f>
        <v>EXP</v>
      </c>
      <c r="C519" s="2" t="str">
        <f t="shared" si="415"/>
        <v>N</v>
      </c>
      <c r="D519" s="9">
        <v>63</v>
      </c>
      <c r="E519" s="10">
        <f>Duplicate!H99</f>
        <v>341723</v>
      </c>
      <c r="F519" s="11" t="s">
        <v>518</v>
      </c>
    </row>
    <row r="520" spans="1:6" ht="15" customHeight="1">
      <c r="A520" s="8">
        <v>5</v>
      </c>
      <c r="B520" s="9" t="str">
        <f t="shared" ref="B520:C520" si="416">B414</f>
        <v>EXP</v>
      </c>
      <c r="C520" s="2" t="str">
        <f t="shared" si="416"/>
        <v>N</v>
      </c>
      <c r="D520" s="9">
        <v>64</v>
      </c>
      <c r="E520" s="10">
        <f>Duplicate!H100</f>
        <v>346258</v>
      </c>
      <c r="F520" s="11" t="s">
        <v>518</v>
      </c>
    </row>
    <row r="521" spans="1:6" ht="15" customHeight="1">
      <c r="A521" s="8">
        <v>5</v>
      </c>
      <c r="B521" s="9" t="str">
        <f t="shared" ref="B521:C521" si="417">B415</f>
        <v>EXP</v>
      </c>
      <c r="C521" s="2" t="str">
        <f t="shared" si="417"/>
        <v>N</v>
      </c>
      <c r="D521" s="9">
        <v>65</v>
      </c>
      <c r="E521" s="10">
        <f>Duplicate!H101</f>
        <v>350759</v>
      </c>
      <c r="F521" s="11" t="s">
        <v>518</v>
      </c>
    </row>
    <row r="522" spans="1:6" ht="15" customHeight="1">
      <c r="A522" s="8">
        <v>5</v>
      </c>
      <c r="B522" s="9" t="str">
        <f t="shared" ref="B522:C522" si="418">B416</f>
        <v>EXP</v>
      </c>
      <c r="C522" s="2" t="str">
        <f t="shared" si="418"/>
        <v>N</v>
      </c>
      <c r="D522" s="9">
        <v>66</v>
      </c>
      <c r="E522" s="10">
        <f>Duplicate!H102</f>
        <v>355294</v>
      </c>
      <c r="F522" s="11" t="s">
        <v>518</v>
      </c>
    </row>
    <row r="523" spans="1:6" ht="15" customHeight="1">
      <c r="A523" s="8">
        <v>5</v>
      </c>
      <c r="B523" s="9" t="str">
        <f t="shared" ref="B523:C523" si="419">B417</f>
        <v>EXP</v>
      </c>
      <c r="C523" s="2" t="str">
        <f t="shared" si="419"/>
        <v>N</v>
      </c>
      <c r="D523" s="9">
        <v>67</v>
      </c>
      <c r="E523" s="10">
        <f>Duplicate!H103</f>
        <v>359881</v>
      </c>
      <c r="F523" s="11" t="s">
        <v>518</v>
      </c>
    </row>
    <row r="524" spans="1:6" ht="15" customHeight="1">
      <c r="A524" s="8">
        <v>5</v>
      </c>
      <c r="B524" s="9" t="str">
        <f t="shared" ref="B524:C524" si="420">B418</f>
        <v>EXP</v>
      </c>
      <c r="C524" s="2" t="str">
        <f t="shared" si="420"/>
        <v>N</v>
      </c>
      <c r="D524" s="9">
        <v>68</v>
      </c>
      <c r="E524" s="10">
        <f>Duplicate!H104</f>
        <v>364416</v>
      </c>
      <c r="F524" s="11" t="s">
        <v>518</v>
      </c>
    </row>
    <row r="525" spans="1:6" ht="15" customHeight="1">
      <c r="A525" s="8">
        <v>5</v>
      </c>
      <c r="B525" s="9" t="str">
        <f t="shared" ref="B525:C525" si="421">B419</f>
        <v>EXP</v>
      </c>
      <c r="C525" s="2" t="str">
        <f t="shared" si="421"/>
        <v>N</v>
      </c>
      <c r="D525" s="9">
        <v>69</v>
      </c>
      <c r="E525" s="10">
        <f>Duplicate!H105</f>
        <v>368917</v>
      </c>
      <c r="F525" s="11" t="s">
        <v>518</v>
      </c>
    </row>
    <row r="526" spans="1:6" ht="15" customHeight="1">
      <c r="A526" s="8">
        <v>5</v>
      </c>
      <c r="B526" s="9" t="str">
        <f t="shared" ref="B526:C526" si="422">B420</f>
        <v>EXP</v>
      </c>
      <c r="C526" s="2" t="str">
        <f t="shared" si="422"/>
        <v>N</v>
      </c>
      <c r="D526" s="9">
        <v>70</v>
      </c>
      <c r="E526" s="10">
        <f>Duplicate!H106</f>
        <v>373452</v>
      </c>
      <c r="F526" s="11" t="s">
        <v>518</v>
      </c>
    </row>
    <row r="527" spans="1:6" ht="15" customHeight="1">
      <c r="A527" s="8">
        <v>5</v>
      </c>
      <c r="B527" s="9" t="str">
        <f t="shared" ref="B527:C527" si="423">B421</f>
        <v>EXP</v>
      </c>
      <c r="C527" s="2" t="str">
        <f t="shared" si="423"/>
        <v>N</v>
      </c>
      <c r="D527" s="9">
        <v>71</v>
      </c>
      <c r="E527" s="10" t="e">
        <f>Duplicate!H107</f>
        <v>#REF!</v>
      </c>
      <c r="F527" s="11" t="s">
        <v>518</v>
      </c>
    </row>
    <row r="528" spans="1:6" ht="15" customHeight="1">
      <c r="A528" s="8">
        <v>5</v>
      </c>
      <c r="B528" s="9" t="str">
        <f t="shared" ref="B528:C528" si="424">B422</f>
        <v>EXP</v>
      </c>
      <c r="C528" s="2" t="str">
        <f t="shared" si="424"/>
        <v>N</v>
      </c>
      <c r="D528" s="9">
        <v>100</v>
      </c>
      <c r="E528" s="10">
        <f>Duplicate!H108</f>
        <v>0</v>
      </c>
      <c r="F528" s="11" t="s">
        <v>518</v>
      </c>
    </row>
    <row r="529" spans="1:6" ht="15" customHeight="1">
      <c r="A529" s="8">
        <v>5</v>
      </c>
      <c r="B529" s="9" t="str">
        <f t="shared" ref="B529:C529" si="425">B423</f>
        <v>EXP</v>
      </c>
      <c r="C529" s="2" t="str">
        <f t="shared" si="425"/>
        <v>N</v>
      </c>
      <c r="D529" s="9">
        <v>300</v>
      </c>
      <c r="E529" s="10">
        <f>Duplicate!H109</f>
        <v>0</v>
      </c>
      <c r="F529" s="11" t="s">
        <v>518</v>
      </c>
    </row>
    <row r="530" spans="1:6" ht="15" customHeight="1">
      <c r="A530" s="8">
        <v>5</v>
      </c>
      <c r="B530" s="9" t="str">
        <f t="shared" ref="B530:C530" si="426">B424</f>
        <v>EXP</v>
      </c>
      <c r="C530" s="2" t="str">
        <f t="shared" si="426"/>
        <v>N</v>
      </c>
      <c r="D530" s="9">
        <v>500</v>
      </c>
      <c r="E530" s="10">
        <f>Duplicate!H110</f>
        <v>0</v>
      </c>
      <c r="F530" s="11" t="s">
        <v>518</v>
      </c>
    </row>
    <row r="531" spans="1:6" ht="15" customHeight="1">
      <c r="A531" s="8">
        <v>5</v>
      </c>
      <c r="B531" s="9" t="str">
        <f t="shared" ref="B531:C531" si="427">B425</f>
        <v>EXP</v>
      </c>
      <c r="C531" s="2" t="str">
        <f t="shared" si="427"/>
        <v>N</v>
      </c>
      <c r="D531" s="9">
        <v>1000</v>
      </c>
      <c r="E531" s="10">
        <f>Duplicate!H111</f>
        <v>0</v>
      </c>
      <c r="F531" s="11" t="s">
        <v>518</v>
      </c>
    </row>
    <row r="532" spans="1:6" ht="15" customHeight="1">
      <c r="A532" s="14">
        <v>6</v>
      </c>
      <c r="B532" s="15" t="str">
        <f t="shared" ref="B532:C532" si="428">B426</f>
        <v>EXP</v>
      </c>
      <c r="C532" s="16" t="str">
        <f t="shared" si="428"/>
        <v>L</v>
      </c>
      <c r="D532" s="16">
        <v>0.5</v>
      </c>
      <c r="E532" s="17">
        <f>Duplicate!I6</f>
        <v>11933</v>
      </c>
      <c r="F532" s="11" t="s">
        <v>518</v>
      </c>
    </row>
    <row r="533" spans="1:6" ht="15" customHeight="1">
      <c r="A533" s="14">
        <v>6</v>
      </c>
      <c r="B533" s="15" t="str">
        <f t="shared" ref="B533:C533" si="429">B427</f>
        <v>EXP</v>
      </c>
      <c r="C533" s="16" t="str">
        <f t="shared" si="429"/>
        <v>D</v>
      </c>
      <c r="D533" s="15">
        <v>0.5</v>
      </c>
      <c r="E533" s="17">
        <f>Duplicate!I7</f>
        <v>11933</v>
      </c>
      <c r="F533" s="11" t="s">
        <v>518</v>
      </c>
    </row>
    <row r="534" spans="1:6" ht="15" customHeight="1">
      <c r="A534" s="14">
        <v>6</v>
      </c>
      <c r="B534" s="15" t="str">
        <f t="shared" ref="B534:C534" si="430">B428</f>
        <v>EXP</v>
      </c>
      <c r="C534" s="16" t="str">
        <f t="shared" si="430"/>
        <v>D</v>
      </c>
      <c r="D534" s="15">
        <v>1</v>
      </c>
      <c r="E534" s="17">
        <f>Duplicate!I8</f>
        <v>15359</v>
      </c>
      <c r="F534" s="11" t="s">
        <v>518</v>
      </c>
    </row>
    <row r="535" spans="1:6" ht="15" customHeight="1">
      <c r="A535" s="14">
        <v>6</v>
      </c>
      <c r="B535" s="15" t="str">
        <f t="shared" ref="B535:C535" si="431">B429</f>
        <v>EXP</v>
      </c>
      <c r="C535" s="16" t="str">
        <f t="shared" si="431"/>
        <v>D</v>
      </c>
      <c r="D535" s="15">
        <v>1.5</v>
      </c>
      <c r="E535" s="17">
        <f>Duplicate!I9</f>
        <v>19202</v>
      </c>
      <c r="F535" s="11" t="s">
        <v>518</v>
      </c>
    </row>
    <row r="536" spans="1:6" ht="15" customHeight="1">
      <c r="A536" s="14">
        <v>6</v>
      </c>
      <c r="B536" s="15" t="str">
        <f t="shared" ref="B536:C536" si="432">B430</f>
        <v>EXP</v>
      </c>
      <c r="C536" s="16" t="str">
        <f t="shared" si="432"/>
        <v>D</v>
      </c>
      <c r="D536" s="15">
        <v>2</v>
      </c>
      <c r="E536" s="17">
        <f>Duplicate!I10</f>
        <v>22980</v>
      </c>
      <c r="F536" s="11" t="s">
        <v>518</v>
      </c>
    </row>
    <row r="537" spans="1:6" ht="15" customHeight="1">
      <c r="A537" s="14">
        <v>6</v>
      </c>
      <c r="B537" s="15" t="str">
        <f t="shared" ref="B537:C537" si="433">B431</f>
        <v>EXP</v>
      </c>
      <c r="C537" s="16" t="str">
        <f t="shared" si="433"/>
        <v>D</v>
      </c>
      <c r="D537" s="15">
        <v>2.5</v>
      </c>
      <c r="E537" s="17">
        <f>Duplicate!I11</f>
        <v>26823</v>
      </c>
      <c r="F537" s="11" t="s">
        <v>518</v>
      </c>
    </row>
    <row r="538" spans="1:6" ht="15" customHeight="1">
      <c r="A538" s="14">
        <v>6</v>
      </c>
      <c r="B538" s="15" t="str">
        <f t="shared" ref="B538:C538" si="434">B432</f>
        <v>EXP</v>
      </c>
      <c r="C538" s="16" t="str">
        <f t="shared" si="434"/>
        <v>D</v>
      </c>
      <c r="D538" s="15">
        <v>3</v>
      </c>
      <c r="E538" s="17">
        <f>Duplicate!I12</f>
        <v>30666</v>
      </c>
      <c r="F538" s="11" t="s">
        <v>518</v>
      </c>
    </row>
    <row r="539" spans="1:6" ht="15" customHeight="1">
      <c r="A539" s="14">
        <v>6</v>
      </c>
      <c r="B539" s="15" t="str">
        <f t="shared" ref="B539:C539" si="435">B433</f>
        <v>EXP</v>
      </c>
      <c r="C539" s="16" t="str">
        <f t="shared" si="435"/>
        <v>D</v>
      </c>
      <c r="D539" s="15">
        <v>3.5</v>
      </c>
      <c r="E539" s="17">
        <f>Duplicate!I13</f>
        <v>33597</v>
      </c>
      <c r="F539" s="11" t="s">
        <v>518</v>
      </c>
    </row>
    <row r="540" spans="1:6" ht="15" customHeight="1">
      <c r="A540" s="14">
        <v>6</v>
      </c>
      <c r="B540" s="15" t="str">
        <f t="shared" ref="B540:C540" si="436">B434</f>
        <v>EXP</v>
      </c>
      <c r="C540" s="16" t="str">
        <f t="shared" si="436"/>
        <v>D</v>
      </c>
      <c r="D540" s="15">
        <v>4</v>
      </c>
      <c r="E540" s="17">
        <f>Duplicate!I14</f>
        <v>36606</v>
      </c>
      <c r="F540" s="11" t="s">
        <v>518</v>
      </c>
    </row>
    <row r="541" spans="1:6" ht="15" customHeight="1">
      <c r="A541" s="14">
        <v>6</v>
      </c>
      <c r="B541" s="15" t="str">
        <f t="shared" ref="B541:C541" si="437">B435</f>
        <v>EXP</v>
      </c>
      <c r="C541" s="16" t="str">
        <f t="shared" si="437"/>
        <v>D</v>
      </c>
      <c r="D541" s="15">
        <v>4.5</v>
      </c>
      <c r="E541" s="17">
        <f>Duplicate!I15</f>
        <v>39576</v>
      </c>
      <c r="F541" s="11" t="s">
        <v>518</v>
      </c>
    </row>
    <row r="542" spans="1:6" ht="15" customHeight="1">
      <c r="A542" s="14">
        <v>6</v>
      </c>
      <c r="B542" s="15" t="str">
        <f t="shared" ref="B542:C542" si="438">B436</f>
        <v>EXP</v>
      </c>
      <c r="C542" s="16" t="str">
        <f t="shared" si="438"/>
        <v>D</v>
      </c>
      <c r="D542" s="15">
        <v>5</v>
      </c>
      <c r="E542" s="17">
        <f>Duplicate!I16</f>
        <v>42546</v>
      </c>
      <c r="F542" s="11" t="s">
        <v>518</v>
      </c>
    </row>
    <row r="543" spans="1:6" ht="15" customHeight="1">
      <c r="A543" s="14">
        <v>6</v>
      </c>
      <c r="B543" s="15" t="str">
        <f t="shared" ref="B543:C543" si="439">B437</f>
        <v>EXP</v>
      </c>
      <c r="C543" s="16" t="str">
        <f t="shared" si="439"/>
        <v>N</v>
      </c>
      <c r="D543" s="15">
        <v>0.5</v>
      </c>
      <c r="E543" s="17">
        <f>Duplicate!I17</f>
        <v>22719</v>
      </c>
      <c r="F543" s="11" t="s">
        <v>518</v>
      </c>
    </row>
    <row r="544" spans="1:6" ht="15" customHeight="1">
      <c r="A544" s="14">
        <v>6</v>
      </c>
      <c r="B544" s="15" t="str">
        <f t="shared" ref="B544:C544" si="440">B438</f>
        <v>EXP</v>
      </c>
      <c r="C544" s="16" t="str">
        <f t="shared" si="440"/>
        <v>N</v>
      </c>
      <c r="D544" s="15">
        <v>1</v>
      </c>
      <c r="E544" s="17">
        <f>Duplicate!I18</f>
        <v>25888</v>
      </c>
      <c r="F544" s="11" t="s">
        <v>518</v>
      </c>
    </row>
    <row r="545" spans="1:6" ht="15" customHeight="1">
      <c r="A545" s="14">
        <v>6</v>
      </c>
      <c r="B545" s="15" t="str">
        <f t="shared" ref="B545:C545" si="441">B439</f>
        <v>EXP</v>
      </c>
      <c r="C545" s="16" t="str">
        <f t="shared" si="441"/>
        <v>N</v>
      </c>
      <c r="D545" s="15">
        <v>1.5</v>
      </c>
      <c r="E545" s="17">
        <f>Duplicate!I19</f>
        <v>29069</v>
      </c>
      <c r="F545" s="11" t="s">
        <v>518</v>
      </c>
    </row>
    <row r="546" spans="1:6" ht="15" customHeight="1">
      <c r="A546" s="14">
        <v>6</v>
      </c>
      <c r="B546" s="15" t="str">
        <f t="shared" ref="B546:C546" si="442">B440</f>
        <v>EXP</v>
      </c>
      <c r="C546" s="16" t="str">
        <f t="shared" si="442"/>
        <v>N</v>
      </c>
      <c r="D546" s="15">
        <v>2</v>
      </c>
      <c r="E546" s="17">
        <f>Duplicate!I20</f>
        <v>32282</v>
      </c>
      <c r="F546" s="11" t="s">
        <v>518</v>
      </c>
    </row>
    <row r="547" spans="1:6" ht="15" customHeight="1">
      <c r="A547" s="14">
        <v>6</v>
      </c>
      <c r="B547" s="15" t="str">
        <f t="shared" ref="B547:C547" si="443">B441</f>
        <v>EXP</v>
      </c>
      <c r="C547" s="16" t="str">
        <f t="shared" si="443"/>
        <v>N</v>
      </c>
      <c r="D547" s="15">
        <v>2.5</v>
      </c>
      <c r="E547" s="17">
        <f>Duplicate!I21</f>
        <v>35451</v>
      </c>
      <c r="F547" s="11" t="s">
        <v>518</v>
      </c>
    </row>
    <row r="548" spans="1:6" ht="15" customHeight="1">
      <c r="A548" s="14">
        <v>6</v>
      </c>
      <c r="B548" s="15" t="str">
        <f t="shared" ref="B548:C548" si="444">B442</f>
        <v>EXP</v>
      </c>
      <c r="C548" s="16" t="str">
        <f t="shared" si="444"/>
        <v>N</v>
      </c>
      <c r="D548" s="15">
        <v>3</v>
      </c>
      <c r="E548" s="17">
        <f>Duplicate!I22</f>
        <v>38610</v>
      </c>
      <c r="F548" s="11" t="s">
        <v>518</v>
      </c>
    </row>
    <row r="549" spans="1:6" ht="15" customHeight="1">
      <c r="A549" s="14">
        <v>6</v>
      </c>
      <c r="B549" s="15" t="str">
        <f t="shared" ref="B549:C549" si="445">B443</f>
        <v>EXP</v>
      </c>
      <c r="C549" s="16" t="str">
        <f t="shared" si="445"/>
        <v>N</v>
      </c>
      <c r="D549" s="15">
        <v>3.5</v>
      </c>
      <c r="E549" s="17">
        <f>Duplicate!I23</f>
        <v>41128</v>
      </c>
      <c r="F549" s="11" t="s">
        <v>518</v>
      </c>
    </row>
    <row r="550" spans="1:6" ht="15" customHeight="1">
      <c r="A550" s="14">
        <v>6</v>
      </c>
      <c r="B550" s="15" t="str">
        <f t="shared" ref="B550:C550" si="446">B444</f>
        <v>EXP</v>
      </c>
      <c r="C550" s="16" t="str">
        <f t="shared" si="446"/>
        <v>N</v>
      </c>
      <c r="D550" s="15">
        <v>4</v>
      </c>
      <c r="E550" s="17">
        <f>Duplicate!I24</f>
        <v>43592</v>
      </c>
      <c r="F550" s="11" t="s">
        <v>518</v>
      </c>
    </row>
    <row r="551" spans="1:6" ht="15" customHeight="1">
      <c r="A551" s="14">
        <v>6</v>
      </c>
      <c r="B551" s="15" t="str">
        <f t="shared" ref="B551:C551" si="447">B445</f>
        <v>EXP</v>
      </c>
      <c r="C551" s="16" t="str">
        <f t="shared" si="447"/>
        <v>N</v>
      </c>
      <c r="D551" s="15">
        <v>4.5</v>
      </c>
      <c r="E551" s="17">
        <f>Duplicate!I25</f>
        <v>46056</v>
      </c>
      <c r="F551" s="11" t="s">
        <v>518</v>
      </c>
    </row>
    <row r="552" spans="1:6" ht="15" customHeight="1">
      <c r="A552" s="14">
        <v>6</v>
      </c>
      <c r="B552" s="15" t="str">
        <f t="shared" ref="B552:C552" si="448">B446</f>
        <v>EXP</v>
      </c>
      <c r="C552" s="16" t="str">
        <f t="shared" si="448"/>
        <v>N</v>
      </c>
      <c r="D552" s="15">
        <v>5</v>
      </c>
      <c r="E552" s="17">
        <f>Duplicate!I26</f>
        <v>48575</v>
      </c>
      <c r="F552" s="11" t="s">
        <v>518</v>
      </c>
    </row>
    <row r="553" spans="1:6" ht="15" customHeight="1">
      <c r="A553" s="14">
        <v>6</v>
      </c>
      <c r="B553" s="15" t="str">
        <f t="shared" ref="B553:C553" si="449">B447</f>
        <v>EXP</v>
      </c>
      <c r="C553" s="16" t="str">
        <f t="shared" si="449"/>
        <v>N</v>
      </c>
      <c r="D553" s="15">
        <v>5.5</v>
      </c>
      <c r="E553" s="17">
        <f>Duplicate!I27</f>
        <v>60503</v>
      </c>
      <c r="F553" s="11" t="s">
        <v>518</v>
      </c>
    </row>
    <row r="554" spans="1:6" ht="15" customHeight="1">
      <c r="A554" s="14">
        <v>6</v>
      </c>
      <c r="B554" s="15" t="str">
        <f t="shared" ref="B554:C554" si="450">B448</f>
        <v>EXP</v>
      </c>
      <c r="C554" s="16" t="str">
        <f t="shared" si="450"/>
        <v>N</v>
      </c>
      <c r="D554" s="15">
        <v>6</v>
      </c>
      <c r="E554" s="17">
        <f>Duplicate!I28</f>
        <v>63438</v>
      </c>
      <c r="F554" s="11" t="s">
        <v>518</v>
      </c>
    </row>
    <row r="555" spans="1:6" ht="15" customHeight="1">
      <c r="A555" s="14">
        <v>6</v>
      </c>
      <c r="B555" s="15" t="str">
        <f t="shared" ref="B555:C555" si="451">B449</f>
        <v>EXP</v>
      </c>
      <c r="C555" s="16" t="str">
        <f t="shared" si="451"/>
        <v>N</v>
      </c>
      <c r="D555" s="15">
        <v>6.5</v>
      </c>
      <c r="E555" s="17">
        <f>Duplicate!I29</f>
        <v>65948</v>
      </c>
      <c r="F555" s="11" t="s">
        <v>518</v>
      </c>
    </row>
    <row r="556" spans="1:6" ht="15" customHeight="1">
      <c r="A556" s="14">
        <v>6</v>
      </c>
      <c r="B556" s="15" t="str">
        <f t="shared" ref="B556:C556" si="452">B450</f>
        <v>EXP</v>
      </c>
      <c r="C556" s="16" t="str">
        <f t="shared" si="452"/>
        <v>N</v>
      </c>
      <c r="D556" s="15">
        <v>7</v>
      </c>
      <c r="E556" s="17">
        <f>Duplicate!I30</f>
        <v>68459</v>
      </c>
      <c r="F556" s="11" t="s">
        <v>518</v>
      </c>
    </row>
    <row r="557" spans="1:6" ht="15" customHeight="1">
      <c r="A557" s="14">
        <v>6</v>
      </c>
      <c r="B557" s="15" t="str">
        <f t="shared" ref="B557:C557" si="453">B451</f>
        <v>EXP</v>
      </c>
      <c r="C557" s="16" t="str">
        <f t="shared" si="453"/>
        <v>N</v>
      </c>
      <c r="D557" s="15">
        <v>7.5</v>
      </c>
      <c r="E557" s="17">
        <f>Duplicate!I31</f>
        <v>71046</v>
      </c>
      <c r="F557" s="11" t="s">
        <v>518</v>
      </c>
    </row>
    <row r="558" spans="1:6" ht="15" customHeight="1">
      <c r="A558" s="14">
        <v>6</v>
      </c>
      <c r="B558" s="15" t="str">
        <f t="shared" ref="B558:C558" si="454">B452</f>
        <v>EXP</v>
      </c>
      <c r="C558" s="16" t="str">
        <f t="shared" si="454"/>
        <v>N</v>
      </c>
      <c r="D558" s="15">
        <v>8</v>
      </c>
      <c r="E558" s="17">
        <f>Duplicate!I32</f>
        <v>73080</v>
      </c>
      <c r="F558" s="11" t="s">
        <v>518</v>
      </c>
    </row>
    <row r="559" spans="1:6" ht="15" customHeight="1">
      <c r="A559" s="14">
        <v>6</v>
      </c>
      <c r="B559" s="15" t="str">
        <f t="shared" ref="B559:C559" si="455">B453</f>
        <v>EXP</v>
      </c>
      <c r="C559" s="16" t="str">
        <f t="shared" si="455"/>
        <v>N</v>
      </c>
      <c r="D559" s="15">
        <v>8.5</v>
      </c>
      <c r="E559" s="17">
        <f>Duplicate!I33</f>
        <v>75178</v>
      </c>
      <c r="F559" s="11" t="s">
        <v>518</v>
      </c>
    </row>
    <row r="560" spans="1:6" ht="15" customHeight="1">
      <c r="A560" s="14">
        <v>6</v>
      </c>
      <c r="B560" s="15" t="str">
        <f t="shared" ref="B560:C560" si="456">B454</f>
        <v>EXP</v>
      </c>
      <c r="C560" s="16" t="str">
        <f t="shared" si="456"/>
        <v>N</v>
      </c>
      <c r="D560" s="15">
        <v>9</v>
      </c>
      <c r="E560" s="17">
        <f>Duplicate!I34</f>
        <v>77701</v>
      </c>
      <c r="F560" s="11" t="s">
        <v>518</v>
      </c>
    </row>
    <row r="561" spans="1:6" ht="15" customHeight="1">
      <c r="A561" s="14">
        <v>6</v>
      </c>
      <c r="B561" s="15" t="str">
        <f t="shared" ref="B561:C561" si="457">B455</f>
        <v>EXP</v>
      </c>
      <c r="C561" s="16" t="str">
        <f t="shared" si="457"/>
        <v>N</v>
      </c>
      <c r="D561" s="15">
        <v>9.5</v>
      </c>
      <c r="E561" s="17">
        <f>Duplicate!I35</f>
        <v>80276</v>
      </c>
      <c r="F561" s="11" t="s">
        <v>518</v>
      </c>
    </row>
    <row r="562" spans="1:6" ht="15" customHeight="1">
      <c r="A562" s="14">
        <v>6</v>
      </c>
      <c r="B562" s="15" t="str">
        <f t="shared" ref="B562:C562" si="458">B456</f>
        <v>EXP</v>
      </c>
      <c r="C562" s="16" t="str">
        <f t="shared" si="458"/>
        <v>N</v>
      </c>
      <c r="D562" s="15">
        <v>10</v>
      </c>
      <c r="E562" s="17">
        <f>Duplicate!I36</f>
        <v>82761</v>
      </c>
      <c r="F562" s="11" t="s">
        <v>518</v>
      </c>
    </row>
    <row r="563" spans="1:6" ht="15" customHeight="1">
      <c r="A563" s="14">
        <v>6</v>
      </c>
      <c r="B563" s="15" t="str">
        <f t="shared" ref="B563:C563" si="459">B457</f>
        <v>EXP</v>
      </c>
      <c r="C563" s="16" t="str">
        <f t="shared" si="459"/>
        <v>N</v>
      </c>
      <c r="D563" s="15">
        <v>10.5</v>
      </c>
      <c r="E563" s="17">
        <f>Duplicate!I37</f>
        <v>108392</v>
      </c>
      <c r="F563" s="11" t="s">
        <v>518</v>
      </c>
    </row>
    <row r="564" spans="1:6" ht="15" customHeight="1">
      <c r="A564" s="14">
        <v>6</v>
      </c>
      <c r="B564" s="15" t="str">
        <f t="shared" ref="B564:C564" si="460">B458</f>
        <v>EXP</v>
      </c>
      <c r="C564" s="16" t="str">
        <f t="shared" si="460"/>
        <v>N</v>
      </c>
      <c r="D564" s="15">
        <v>11</v>
      </c>
      <c r="E564" s="17">
        <f>Duplicate!I38</f>
        <v>111089</v>
      </c>
      <c r="F564" s="11" t="s">
        <v>518</v>
      </c>
    </row>
    <row r="565" spans="1:6" ht="15" customHeight="1">
      <c r="A565" s="14">
        <v>6</v>
      </c>
      <c r="B565" s="15" t="str">
        <f t="shared" ref="B565:C565" si="461">B459</f>
        <v>EXP</v>
      </c>
      <c r="C565" s="16" t="str">
        <f t="shared" si="461"/>
        <v>N</v>
      </c>
      <c r="D565" s="15">
        <v>11.5</v>
      </c>
      <c r="E565" s="17">
        <f>Duplicate!I39</f>
        <v>113720</v>
      </c>
      <c r="F565" s="11" t="s">
        <v>518</v>
      </c>
    </row>
    <row r="566" spans="1:6" ht="15" customHeight="1">
      <c r="A566" s="14">
        <v>6</v>
      </c>
      <c r="B566" s="15" t="str">
        <f t="shared" ref="B566:C566" si="462">B460</f>
        <v>EXP</v>
      </c>
      <c r="C566" s="16" t="str">
        <f t="shared" si="462"/>
        <v>N</v>
      </c>
      <c r="D566" s="15">
        <v>12</v>
      </c>
      <c r="E566" s="17">
        <f>Duplicate!I40</f>
        <v>116416</v>
      </c>
      <c r="F566" s="11" t="s">
        <v>518</v>
      </c>
    </row>
    <row r="567" spans="1:6" ht="15" customHeight="1">
      <c r="A567" s="14">
        <v>6</v>
      </c>
      <c r="B567" s="15" t="str">
        <f t="shared" ref="B567:C567" si="463">B461</f>
        <v>EXP</v>
      </c>
      <c r="C567" s="16" t="str">
        <f t="shared" si="463"/>
        <v>N</v>
      </c>
      <c r="D567" s="15">
        <v>12.5</v>
      </c>
      <c r="E567" s="17">
        <f>Duplicate!I41</f>
        <v>119097</v>
      </c>
      <c r="F567" s="11" t="s">
        <v>518</v>
      </c>
    </row>
    <row r="568" spans="1:6" ht="15" customHeight="1">
      <c r="A568" s="14">
        <v>6</v>
      </c>
      <c r="B568" s="15" t="str">
        <f t="shared" ref="B568:C568" si="464">B462</f>
        <v>EXP</v>
      </c>
      <c r="C568" s="16" t="str">
        <f t="shared" si="464"/>
        <v>N</v>
      </c>
      <c r="D568" s="15">
        <v>13</v>
      </c>
      <c r="E568" s="17">
        <f>Duplicate!I42</f>
        <v>121793</v>
      </c>
      <c r="F568" s="11" t="s">
        <v>518</v>
      </c>
    </row>
    <row r="569" spans="1:6" ht="15" customHeight="1">
      <c r="A569" s="14">
        <v>6</v>
      </c>
      <c r="B569" s="15" t="str">
        <f t="shared" ref="B569:C569" si="465">B463</f>
        <v>EXP</v>
      </c>
      <c r="C569" s="16" t="str">
        <f t="shared" si="465"/>
        <v>N</v>
      </c>
      <c r="D569" s="15">
        <v>13.5</v>
      </c>
      <c r="E569" s="17">
        <f>Duplicate!I43</f>
        <v>124474</v>
      </c>
      <c r="F569" s="11" t="s">
        <v>518</v>
      </c>
    </row>
    <row r="570" spans="1:6" ht="15" customHeight="1">
      <c r="A570" s="14">
        <v>6</v>
      </c>
      <c r="B570" s="15" t="str">
        <f t="shared" ref="B570:C570" si="466">B464</f>
        <v>EXP</v>
      </c>
      <c r="C570" s="16" t="str">
        <f t="shared" si="466"/>
        <v>N</v>
      </c>
      <c r="D570" s="15">
        <v>14</v>
      </c>
      <c r="E570" s="17">
        <f>Duplicate!I44</f>
        <v>127170</v>
      </c>
      <c r="F570" s="11" t="s">
        <v>518</v>
      </c>
    </row>
    <row r="571" spans="1:6" ht="15" customHeight="1">
      <c r="A571" s="14">
        <v>6</v>
      </c>
      <c r="B571" s="15" t="str">
        <f t="shared" ref="B571:C571" si="467">B465</f>
        <v>EXP</v>
      </c>
      <c r="C571" s="16" t="str">
        <f t="shared" si="467"/>
        <v>N</v>
      </c>
      <c r="D571" s="15">
        <v>14.5</v>
      </c>
      <c r="E571" s="17">
        <f>Duplicate!I45</f>
        <v>129834</v>
      </c>
      <c r="F571" s="11" t="s">
        <v>518</v>
      </c>
    </row>
    <row r="572" spans="1:6" ht="15" customHeight="1">
      <c r="A572" s="14">
        <v>6</v>
      </c>
      <c r="B572" s="15" t="str">
        <f t="shared" ref="B572:C572" si="468">B466</f>
        <v>EXP</v>
      </c>
      <c r="C572" s="16" t="str">
        <f t="shared" si="468"/>
        <v>N</v>
      </c>
      <c r="D572" s="15">
        <v>15</v>
      </c>
      <c r="E572" s="17">
        <f>Duplicate!I46</f>
        <v>132481</v>
      </c>
      <c r="F572" s="11" t="s">
        <v>518</v>
      </c>
    </row>
    <row r="573" spans="1:6" ht="15" customHeight="1">
      <c r="A573" s="14">
        <v>6</v>
      </c>
      <c r="B573" s="15" t="str">
        <f t="shared" ref="B573:C573" si="469">B467</f>
        <v>EXP</v>
      </c>
      <c r="C573" s="16" t="str">
        <f t="shared" si="469"/>
        <v>N</v>
      </c>
      <c r="D573" s="15">
        <v>15.5</v>
      </c>
      <c r="E573" s="17">
        <f>Duplicate!I47</f>
        <v>135194</v>
      </c>
      <c r="F573" s="11" t="s">
        <v>518</v>
      </c>
    </row>
    <row r="574" spans="1:6" ht="15" customHeight="1">
      <c r="A574" s="14">
        <v>6</v>
      </c>
      <c r="B574" s="15" t="str">
        <f t="shared" ref="B574:C574" si="470">B468</f>
        <v>EXP</v>
      </c>
      <c r="C574" s="16" t="str">
        <f t="shared" si="470"/>
        <v>N</v>
      </c>
      <c r="D574" s="15">
        <v>16</v>
      </c>
      <c r="E574" s="17">
        <f>Duplicate!I48</f>
        <v>137858</v>
      </c>
      <c r="F574" s="11" t="s">
        <v>518</v>
      </c>
    </row>
    <row r="575" spans="1:6" ht="15" customHeight="1">
      <c r="A575" s="14">
        <v>6</v>
      </c>
      <c r="B575" s="15" t="str">
        <f t="shared" ref="B575:C575" si="471">B469</f>
        <v>EXP</v>
      </c>
      <c r="C575" s="16" t="str">
        <f t="shared" si="471"/>
        <v>N</v>
      </c>
      <c r="D575" s="15">
        <v>16.5</v>
      </c>
      <c r="E575" s="17">
        <f>Duplicate!I49</f>
        <v>140555</v>
      </c>
      <c r="F575" s="11" t="s">
        <v>518</v>
      </c>
    </row>
    <row r="576" spans="1:6" ht="15" customHeight="1">
      <c r="A576" s="14">
        <v>6</v>
      </c>
      <c r="B576" s="15" t="str">
        <f t="shared" ref="B576:C576" si="472">B470</f>
        <v>EXP</v>
      </c>
      <c r="C576" s="16" t="str">
        <f t="shared" si="472"/>
        <v>N</v>
      </c>
      <c r="D576" s="15">
        <v>17</v>
      </c>
      <c r="E576" s="17">
        <f>Duplicate!I50</f>
        <v>143219</v>
      </c>
      <c r="F576" s="11" t="s">
        <v>518</v>
      </c>
    </row>
    <row r="577" spans="1:6" ht="15" customHeight="1">
      <c r="A577" s="14">
        <v>6</v>
      </c>
      <c r="B577" s="15" t="str">
        <f t="shared" ref="B577:C577" si="473">B471</f>
        <v>EXP</v>
      </c>
      <c r="C577" s="16" t="str">
        <f t="shared" si="473"/>
        <v>N</v>
      </c>
      <c r="D577" s="15">
        <v>17.5</v>
      </c>
      <c r="E577" s="17">
        <f>Duplicate!I51</f>
        <v>145948</v>
      </c>
      <c r="F577" s="11" t="s">
        <v>518</v>
      </c>
    </row>
    <row r="578" spans="1:6" ht="15" customHeight="1">
      <c r="A578" s="14">
        <v>6</v>
      </c>
      <c r="B578" s="15" t="str">
        <f t="shared" ref="B578:C578" si="474">B472</f>
        <v>EXP</v>
      </c>
      <c r="C578" s="16" t="str">
        <f t="shared" si="474"/>
        <v>N</v>
      </c>
      <c r="D578" s="15">
        <v>18</v>
      </c>
      <c r="E578" s="17">
        <f>Duplicate!I52</f>
        <v>148579</v>
      </c>
      <c r="F578" s="11" t="s">
        <v>518</v>
      </c>
    </row>
    <row r="579" spans="1:6" ht="15" customHeight="1">
      <c r="A579" s="14">
        <v>6</v>
      </c>
      <c r="B579" s="15" t="str">
        <f t="shared" ref="B579:C579" si="475">B473</f>
        <v>EXP</v>
      </c>
      <c r="C579" s="16" t="str">
        <f t="shared" si="475"/>
        <v>N</v>
      </c>
      <c r="D579" s="15">
        <v>18.5</v>
      </c>
      <c r="E579" s="17">
        <f>Duplicate!I53</f>
        <v>151259</v>
      </c>
      <c r="F579" s="11" t="s">
        <v>518</v>
      </c>
    </row>
    <row r="580" spans="1:6" ht="15" customHeight="1">
      <c r="A580" s="14">
        <v>6</v>
      </c>
      <c r="B580" s="15" t="str">
        <f t="shared" ref="B580:C580" si="476">B474</f>
        <v>EXP</v>
      </c>
      <c r="C580" s="16" t="str">
        <f t="shared" si="476"/>
        <v>N</v>
      </c>
      <c r="D580" s="15">
        <v>19</v>
      </c>
      <c r="E580" s="17">
        <f>Duplicate!I54</f>
        <v>153939</v>
      </c>
      <c r="F580" s="11" t="s">
        <v>518</v>
      </c>
    </row>
    <row r="581" spans="1:6" ht="15" customHeight="1">
      <c r="A581" s="14">
        <v>6</v>
      </c>
      <c r="B581" s="15" t="str">
        <f t="shared" ref="B581:C581" si="477">B475</f>
        <v>EXP</v>
      </c>
      <c r="C581" s="16" t="str">
        <f t="shared" si="477"/>
        <v>N</v>
      </c>
      <c r="D581" s="15">
        <v>19.5</v>
      </c>
      <c r="E581" s="17">
        <f>Duplicate!I55</f>
        <v>156603</v>
      </c>
      <c r="F581" s="11" t="s">
        <v>518</v>
      </c>
    </row>
    <row r="582" spans="1:6" ht="15" customHeight="1">
      <c r="A582" s="14">
        <v>6</v>
      </c>
      <c r="B582" s="15" t="str">
        <f t="shared" ref="B582:C582" si="478">B476</f>
        <v>EXP</v>
      </c>
      <c r="C582" s="16" t="str">
        <f t="shared" si="478"/>
        <v>N</v>
      </c>
      <c r="D582" s="15">
        <v>20</v>
      </c>
      <c r="E582" s="17">
        <f>Duplicate!I56</f>
        <v>159283</v>
      </c>
      <c r="F582" s="11" t="s">
        <v>518</v>
      </c>
    </row>
    <row r="583" spans="1:6" ht="15" customHeight="1">
      <c r="A583" s="14">
        <v>6</v>
      </c>
      <c r="B583" s="15" t="str">
        <f t="shared" ref="B583:C583" si="479">B477</f>
        <v>EXP</v>
      </c>
      <c r="C583" s="16" t="str">
        <f t="shared" si="479"/>
        <v>N</v>
      </c>
      <c r="D583" s="15">
        <v>21</v>
      </c>
      <c r="E583" s="17">
        <f>Duplicate!I57</f>
        <v>180253</v>
      </c>
      <c r="F583" s="11" t="s">
        <v>518</v>
      </c>
    </row>
    <row r="584" spans="1:6" ht="15" customHeight="1">
      <c r="A584" s="14">
        <v>6</v>
      </c>
      <c r="B584" s="15" t="str">
        <f t="shared" ref="B584:C584" si="480">B478</f>
        <v>EXP</v>
      </c>
      <c r="C584" s="16" t="str">
        <f t="shared" si="480"/>
        <v>N</v>
      </c>
      <c r="D584" s="15">
        <v>22</v>
      </c>
      <c r="E584" s="17">
        <f>Duplicate!I58</f>
        <v>186065</v>
      </c>
      <c r="F584" s="11" t="s">
        <v>518</v>
      </c>
    </row>
    <row r="585" spans="1:6" ht="15" customHeight="1">
      <c r="A585" s="14">
        <v>6</v>
      </c>
      <c r="B585" s="15" t="str">
        <f t="shared" ref="B585:C585" si="481">B479</f>
        <v>EXP</v>
      </c>
      <c r="C585" s="16" t="str">
        <f t="shared" si="481"/>
        <v>N</v>
      </c>
      <c r="D585" s="15">
        <v>23</v>
      </c>
      <c r="E585" s="17">
        <f>Duplicate!I59</f>
        <v>191967</v>
      </c>
      <c r="F585" s="11" t="s">
        <v>518</v>
      </c>
    </row>
    <row r="586" spans="1:6" ht="15" customHeight="1">
      <c r="A586" s="14">
        <v>6</v>
      </c>
      <c r="B586" s="15" t="str">
        <f t="shared" ref="B586:C586" si="482">B480</f>
        <v>EXP</v>
      </c>
      <c r="C586" s="16" t="str">
        <f t="shared" si="482"/>
        <v>N</v>
      </c>
      <c r="D586" s="15">
        <v>24</v>
      </c>
      <c r="E586" s="17">
        <f>Duplicate!I60</f>
        <v>197815</v>
      </c>
      <c r="F586" s="11" t="s">
        <v>518</v>
      </c>
    </row>
    <row r="587" spans="1:6" ht="15" customHeight="1">
      <c r="A587" s="14">
        <v>6</v>
      </c>
      <c r="B587" s="15" t="str">
        <f t="shared" ref="B587:C587" si="483">B481</f>
        <v>EXP</v>
      </c>
      <c r="C587" s="16" t="str">
        <f t="shared" si="483"/>
        <v>N</v>
      </c>
      <c r="D587" s="15">
        <v>25</v>
      </c>
      <c r="E587" s="17">
        <f>Duplicate!I61</f>
        <v>203628</v>
      </c>
      <c r="F587" s="11" t="s">
        <v>518</v>
      </c>
    </row>
    <row r="588" spans="1:6" ht="15" customHeight="1">
      <c r="A588" s="14">
        <v>6</v>
      </c>
      <c r="B588" s="15" t="str">
        <f t="shared" ref="B588:C588" si="484">B482</f>
        <v>EXP</v>
      </c>
      <c r="C588" s="16" t="str">
        <f t="shared" si="484"/>
        <v>N</v>
      </c>
      <c r="D588" s="15">
        <v>26</v>
      </c>
      <c r="E588" s="17">
        <f>Duplicate!I62</f>
        <v>209584</v>
      </c>
      <c r="F588" s="11" t="s">
        <v>518</v>
      </c>
    </row>
    <row r="589" spans="1:6" ht="15" customHeight="1">
      <c r="A589" s="14">
        <v>6</v>
      </c>
      <c r="B589" s="15" t="str">
        <f t="shared" ref="B589:C589" si="485">B483</f>
        <v>EXP</v>
      </c>
      <c r="C589" s="16" t="str">
        <f t="shared" si="485"/>
        <v>N</v>
      </c>
      <c r="D589" s="15">
        <v>27</v>
      </c>
      <c r="E589" s="17">
        <f>Duplicate!I63</f>
        <v>215432</v>
      </c>
      <c r="F589" s="11" t="s">
        <v>518</v>
      </c>
    </row>
    <row r="590" spans="1:6" ht="15" customHeight="1">
      <c r="A590" s="14">
        <v>6</v>
      </c>
      <c r="B590" s="15" t="str">
        <f t="shared" ref="B590:C590" si="486">B484</f>
        <v>EXP</v>
      </c>
      <c r="C590" s="16" t="str">
        <f t="shared" si="486"/>
        <v>N</v>
      </c>
      <c r="D590" s="15">
        <v>28</v>
      </c>
      <c r="E590" s="17">
        <f>Duplicate!I64</f>
        <v>221226</v>
      </c>
      <c r="F590" s="11" t="s">
        <v>518</v>
      </c>
    </row>
    <row r="591" spans="1:6" ht="15" customHeight="1">
      <c r="A591" s="14">
        <v>6</v>
      </c>
      <c r="B591" s="15" t="str">
        <f t="shared" ref="B591:C591" si="487">B485</f>
        <v>EXP</v>
      </c>
      <c r="C591" s="16" t="str">
        <f t="shared" si="487"/>
        <v>N</v>
      </c>
      <c r="D591" s="15">
        <v>29</v>
      </c>
      <c r="E591" s="17">
        <f>Duplicate!I65</f>
        <v>227165</v>
      </c>
      <c r="F591" s="11" t="s">
        <v>518</v>
      </c>
    </row>
    <row r="592" spans="1:6" ht="15" customHeight="1">
      <c r="A592" s="14">
        <v>6</v>
      </c>
      <c r="B592" s="15" t="str">
        <f t="shared" ref="B592:C592" si="488">B486</f>
        <v>EXP</v>
      </c>
      <c r="C592" s="16" t="str">
        <f t="shared" si="488"/>
        <v>N</v>
      </c>
      <c r="D592" s="15">
        <v>30</v>
      </c>
      <c r="E592" s="17">
        <f>Duplicate!I66</f>
        <v>233013</v>
      </c>
      <c r="F592" s="11" t="s">
        <v>518</v>
      </c>
    </row>
    <row r="593" spans="1:6" ht="15" customHeight="1">
      <c r="A593" s="14">
        <v>6</v>
      </c>
      <c r="B593" s="15" t="str">
        <f t="shared" ref="B593:C593" si="489">B487</f>
        <v>EXP</v>
      </c>
      <c r="C593" s="16" t="str">
        <f t="shared" si="489"/>
        <v>N</v>
      </c>
      <c r="D593" s="15">
        <v>31</v>
      </c>
      <c r="E593" s="17">
        <f>Duplicate!I67</f>
        <v>238951</v>
      </c>
      <c r="F593" s="11" t="s">
        <v>518</v>
      </c>
    </row>
    <row r="594" spans="1:6" ht="15" customHeight="1">
      <c r="A594" s="14">
        <v>6</v>
      </c>
      <c r="B594" s="15" t="str">
        <f t="shared" ref="B594:C594" si="490">B488</f>
        <v>EXP</v>
      </c>
      <c r="C594" s="16" t="str">
        <f t="shared" si="490"/>
        <v>N</v>
      </c>
      <c r="D594" s="15">
        <v>32</v>
      </c>
      <c r="E594" s="17">
        <f>Duplicate!I68</f>
        <v>244745</v>
      </c>
      <c r="F594" s="11" t="s">
        <v>518</v>
      </c>
    </row>
    <row r="595" spans="1:6" ht="15" customHeight="1">
      <c r="A595" s="14">
        <v>6</v>
      </c>
      <c r="B595" s="15" t="str">
        <f t="shared" ref="B595:C595" si="491">B489</f>
        <v>EXP</v>
      </c>
      <c r="C595" s="16" t="str">
        <f t="shared" si="491"/>
        <v>N</v>
      </c>
      <c r="D595" s="15">
        <v>33</v>
      </c>
      <c r="E595" s="17">
        <f>Duplicate!I69</f>
        <v>250630</v>
      </c>
      <c r="F595" s="11" t="s">
        <v>518</v>
      </c>
    </row>
    <row r="596" spans="1:6" ht="15" customHeight="1">
      <c r="A596" s="14">
        <v>6</v>
      </c>
      <c r="B596" s="15" t="str">
        <f t="shared" ref="B596:C596" si="492">B490</f>
        <v>EXP</v>
      </c>
      <c r="C596" s="16" t="str">
        <f t="shared" si="492"/>
        <v>N</v>
      </c>
      <c r="D596" s="15">
        <v>34</v>
      </c>
      <c r="E596" s="17">
        <f>Duplicate!I70</f>
        <v>256514</v>
      </c>
      <c r="F596" s="11" t="s">
        <v>518</v>
      </c>
    </row>
    <row r="597" spans="1:6" ht="15" customHeight="1">
      <c r="A597" s="14">
        <v>6</v>
      </c>
      <c r="B597" s="15" t="str">
        <f t="shared" ref="B597:C597" si="493">B491</f>
        <v>EXP</v>
      </c>
      <c r="C597" s="16" t="str">
        <f t="shared" si="493"/>
        <v>N</v>
      </c>
      <c r="D597" s="15">
        <v>35</v>
      </c>
      <c r="E597" s="17">
        <f>Duplicate!I71</f>
        <v>262326</v>
      </c>
      <c r="F597" s="11" t="s">
        <v>518</v>
      </c>
    </row>
    <row r="598" spans="1:6" ht="15" customHeight="1">
      <c r="A598" s="14">
        <v>6</v>
      </c>
      <c r="B598" s="15" t="str">
        <f t="shared" ref="B598:C598" si="494">B492</f>
        <v>EXP</v>
      </c>
      <c r="C598" s="16" t="str">
        <f t="shared" si="494"/>
        <v>N</v>
      </c>
      <c r="D598" s="15">
        <v>36</v>
      </c>
      <c r="E598" s="17">
        <f>Duplicate!I72</f>
        <v>267617</v>
      </c>
      <c r="F598" s="11" t="s">
        <v>518</v>
      </c>
    </row>
    <row r="599" spans="1:6" ht="15" customHeight="1">
      <c r="A599" s="14">
        <v>6</v>
      </c>
      <c r="B599" s="15" t="str">
        <f t="shared" ref="B599:C599" si="495">B493</f>
        <v>EXP</v>
      </c>
      <c r="C599" s="16" t="str">
        <f t="shared" si="495"/>
        <v>N</v>
      </c>
      <c r="D599" s="15">
        <v>37</v>
      </c>
      <c r="E599" s="17">
        <f>Duplicate!I73</f>
        <v>272925</v>
      </c>
      <c r="F599" s="11" t="s">
        <v>518</v>
      </c>
    </row>
    <row r="600" spans="1:6" ht="15" customHeight="1">
      <c r="A600" s="14">
        <v>6</v>
      </c>
      <c r="B600" s="15" t="str">
        <f t="shared" ref="B600:C600" si="496">B494</f>
        <v>EXP</v>
      </c>
      <c r="C600" s="16" t="str">
        <f t="shared" si="496"/>
        <v>N</v>
      </c>
      <c r="D600" s="15">
        <v>38</v>
      </c>
      <c r="E600" s="17">
        <f>Duplicate!I74</f>
        <v>278198</v>
      </c>
      <c r="F600" s="11" t="s">
        <v>518</v>
      </c>
    </row>
    <row r="601" spans="1:6" ht="15" customHeight="1">
      <c r="A601" s="14">
        <v>6</v>
      </c>
      <c r="B601" s="15" t="str">
        <f t="shared" ref="B601:C601" si="497">B495</f>
        <v>EXP</v>
      </c>
      <c r="C601" s="16" t="str">
        <f t="shared" si="497"/>
        <v>N</v>
      </c>
      <c r="D601" s="15">
        <v>39</v>
      </c>
      <c r="E601" s="17">
        <f>Duplicate!I75</f>
        <v>283470</v>
      </c>
      <c r="F601" s="11" t="s">
        <v>518</v>
      </c>
    </row>
    <row r="602" spans="1:6" ht="15" customHeight="1">
      <c r="A602" s="14">
        <v>6</v>
      </c>
      <c r="B602" s="15" t="str">
        <f t="shared" ref="B602:C602" si="498">B496</f>
        <v>EXP</v>
      </c>
      <c r="C602" s="16" t="str">
        <f t="shared" si="498"/>
        <v>N</v>
      </c>
      <c r="D602" s="15">
        <v>40</v>
      </c>
      <c r="E602" s="17">
        <f>Duplicate!I76</f>
        <v>288760</v>
      </c>
      <c r="F602" s="11" t="s">
        <v>518</v>
      </c>
    </row>
    <row r="603" spans="1:6" ht="15" customHeight="1">
      <c r="A603" s="14">
        <v>6</v>
      </c>
      <c r="B603" s="15" t="str">
        <f t="shared" ref="B603:C603" si="499">B497</f>
        <v>EXP</v>
      </c>
      <c r="C603" s="16" t="str">
        <f t="shared" si="499"/>
        <v>N</v>
      </c>
      <c r="D603" s="15">
        <v>41</v>
      </c>
      <c r="E603" s="17">
        <f>Duplicate!I77</f>
        <v>309889</v>
      </c>
      <c r="F603" s="11" t="s">
        <v>518</v>
      </c>
    </row>
    <row r="604" spans="1:6" ht="15" customHeight="1">
      <c r="A604" s="14">
        <v>6</v>
      </c>
      <c r="B604" s="15" t="str">
        <f t="shared" ref="B604:C604" si="500">B498</f>
        <v>EXP</v>
      </c>
      <c r="C604" s="16" t="str">
        <f t="shared" si="500"/>
        <v>N</v>
      </c>
      <c r="D604" s="15">
        <v>42</v>
      </c>
      <c r="E604" s="17">
        <f>Duplicate!I78</f>
        <v>316060</v>
      </c>
      <c r="F604" s="11" t="s">
        <v>518</v>
      </c>
    </row>
    <row r="605" spans="1:6" ht="15" customHeight="1">
      <c r="A605" s="14">
        <v>6</v>
      </c>
      <c r="B605" s="15" t="str">
        <f t="shared" ref="B605:C605" si="501">B499</f>
        <v>EXP</v>
      </c>
      <c r="C605" s="16" t="str">
        <f t="shared" si="501"/>
        <v>N</v>
      </c>
      <c r="D605" s="15">
        <v>43</v>
      </c>
      <c r="E605" s="17">
        <f>Duplicate!I79</f>
        <v>322268</v>
      </c>
      <c r="F605" s="11" t="s">
        <v>518</v>
      </c>
    </row>
    <row r="606" spans="1:6" ht="15" customHeight="1">
      <c r="A606" s="14">
        <v>6</v>
      </c>
      <c r="B606" s="15" t="str">
        <f t="shared" ref="B606:C606" si="502">B500</f>
        <v>EXP</v>
      </c>
      <c r="C606" s="16" t="str">
        <f t="shared" si="502"/>
        <v>N</v>
      </c>
      <c r="D606" s="15">
        <v>44</v>
      </c>
      <c r="E606" s="17">
        <f>Duplicate!I80</f>
        <v>328420</v>
      </c>
      <c r="F606" s="11" t="s">
        <v>518</v>
      </c>
    </row>
    <row r="607" spans="1:6" ht="15" customHeight="1">
      <c r="A607" s="14">
        <v>6</v>
      </c>
      <c r="B607" s="15" t="str">
        <f t="shared" ref="B607:C607" si="503">B501</f>
        <v>EXP</v>
      </c>
      <c r="C607" s="16" t="str">
        <f t="shared" si="503"/>
        <v>N</v>
      </c>
      <c r="D607" s="15">
        <v>45</v>
      </c>
      <c r="E607" s="17">
        <f>Duplicate!I81</f>
        <v>334609</v>
      </c>
      <c r="F607" s="11" t="s">
        <v>518</v>
      </c>
    </row>
    <row r="608" spans="1:6" ht="15" customHeight="1">
      <c r="A608" s="14">
        <v>6</v>
      </c>
      <c r="B608" s="15" t="str">
        <f t="shared" ref="B608:C608" si="504">B502</f>
        <v>EXP</v>
      </c>
      <c r="C608" s="16" t="str">
        <f t="shared" si="504"/>
        <v>N</v>
      </c>
      <c r="D608" s="15">
        <v>46</v>
      </c>
      <c r="E608" s="17">
        <f>Duplicate!I82</f>
        <v>340780</v>
      </c>
      <c r="F608" s="11" t="s">
        <v>518</v>
      </c>
    </row>
    <row r="609" spans="1:6" ht="15" customHeight="1">
      <c r="A609" s="14">
        <v>6</v>
      </c>
      <c r="B609" s="15" t="str">
        <f t="shared" ref="B609:C609" si="505">B503</f>
        <v>EXP</v>
      </c>
      <c r="C609" s="16" t="str">
        <f t="shared" si="505"/>
        <v>N</v>
      </c>
      <c r="D609" s="15">
        <v>47</v>
      </c>
      <c r="E609" s="17">
        <f>Duplicate!I83</f>
        <v>346893</v>
      </c>
      <c r="F609" s="11" t="s">
        <v>518</v>
      </c>
    </row>
    <row r="610" spans="1:6" ht="15" customHeight="1">
      <c r="A610" s="14">
        <v>6</v>
      </c>
      <c r="B610" s="15" t="str">
        <f t="shared" ref="B610:C610" si="506">B504</f>
        <v>EXP</v>
      </c>
      <c r="C610" s="16" t="str">
        <f t="shared" si="506"/>
        <v>N</v>
      </c>
      <c r="D610" s="15">
        <v>48</v>
      </c>
      <c r="E610" s="17">
        <f>Duplicate!I84</f>
        <v>353140</v>
      </c>
      <c r="F610" s="11" t="s">
        <v>518</v>
      </c>
    </row>
    <row r="611" spans="1:6" ht="15" customHeight="1">
      <c r="A611" s="14">
        <v>6</v>
      </c>
      <c r="B611" s="15" t="str">
        <f t="shared" ref="B611:C611" si="507">B505</f>
        <v>EXP</v>
      </c>
      <c r="C611" s="16" t="str">
        <f t="shared" si="507"/>
        <v>N</v>
      </c>
      <c r="D611" s="15">
        <v>49</v>
      </c>
      <c r="E611" s="17">
        <f>Duplicate!I85</f>
        <v>359253</v>
      </c>
      <c r="F611" s="11" t="s">
        <v>518</v>
      </c>
    </row>
    <row r="612" spans="1:6" ht="15" customHeight="1">
      <c r="A612" s="14">
        <v>6</v>
      </c>
      <c r="B612" s="15" t="str">
        <f t="shared" ref="B612:C612" si="508">B506</f>
        <v>EXP</v>
      </c>
      <c r="C612" s="16" t="str">
        <f t="shared" si="508"/>
        <v>N</v>
      </c>
      <c r="D612" s="15">
        <v>50</v>
      </c>
      <c r="E612" s="17">
        <f>Duplicate!I86</f>
        <v>365443</v>
      </c>
      <c r="F612" s="11" t="s">
        <v>518</v>
      </c>
    </row>
    <row r="613" spans="1:6" ht="15" customHeight="1">
      <c r="A613" s="14">
        <v>6</v>
      </c>
      <c r="B613" s="15" t="str">
        <f t="shared" ref="B613:C613" si="509">B507</f>
        <v>EXP</v>
      </c>
      <c r="C613" s="16" t="str">
        <f t="shared" si="509"/>
        <v>N</v>
      </c>
      <c r="D613" s="15">
        <v>51</v>
      </c>
      <c r="E613" s="17">
        <f>Duplicate!I87</f>
        <v>371651</v>
      </c>
      <c r="F613" s="11" t="s">
        <v>518</v>
      </c>
    </row>
    <row r="614" spans="1:6" ht="15" customHeight="1">
      <c r="A614" s="14">
        <v>6</v>
      </c>
      <c r="B614" s="15" t="str">
        <f t="shared" ref="B614:C614" si="510">B508</f>
        <v>EXP</v>
      </c>
      <c r="C614" s="16" t="str">
        <f t="shared" si="510"/>
        <v>N</v>
      </c>
      <c r="D614" s="15">
        <v>52</v>
      </c>
      <c r="E614" s="17">
        <f>Duplicate!I88</f>
        <v>377746</v>
      </c>
      <c r="F614" s="11" t="s">
        <v>518</v>
      </c>
    </row>
    <row r="615" spans="1:6" ht="15" customHeight="1">
      <c r="A615" s="14">
        <v>6</v>
      </c>
      <c r="B615" s="15" t="str">
        <f t="shared" ref="B615:C615" si="511">B509</f>
        <v>EXP</v>
      </c>
      <c r="C615" s="16" t="str">
        <f t="shared" si="511"/>
        <v>N</v>
      </c>
      <c r="D615" s="15">
        <v>53</v>
      </c>
      <c r="E615" s="17">
        <f>Duplicate!I89</f>
        <v>383973</v>
      </c>
      <c r="F615" s="11" t="s">
        <v>518</v>
      </c>
    </row>
    <row r="616" spans="1:6" ht="15" customHeight="1">
      <c r="A616" s="14">
        <v>6</v>
      </c>
      <c r="B616" s="15" t="str">
        <f t="shared" ref="B616:C616" si="512">B510</f>
        <v>EXP</v>
      </c>
      <c r="C616" s="16" t="str">
        <f t="shared" si="512"/>
        <v>N</v>
      </c>
      <c r="D616" s="15">
        <v>54</v>
      </c>
      <c r="E616" s="17">
        <f>Duplicate!I90</f>
        <v>390163</v>
      </c>
      <c r="F616" s="11" t="s">
        <v>518</v>
      </c>
    </row>
    <row r="617" spans="1:6" ht="15" customHeight="1">
      <c r="A617" s="14">
        <v>6</v>
      </c>
      <c r="B617" s="15" t="str">
        <f t="shared" ref="B617:C617" si="513">B511</f>
        <v>EXP</v>
      </c>
      <c r="C617" s="16" t="str">
        <f t="shared" si="513"/>
        <v>N</v>
      </c>
      <c r="D617" s="15">
        <v>55</v>
      </c>
      <c r="E617" s="17">
        <f>Duplicate!I91</f>
        <v>396371</v>
      </c>
      <c r="F617" s="11" t="s">
        <v>518</v>
      </c>
    </row>
    <row r="618" spans="1:6" ht="15" customHeight="1">
      <c r="A618" s="14">
        <v>6</v>
      </c>
      <c r="B618" s="15" t="str">
        <f t="shared" ref="B618:C618" si="514">B512</f>
        <v>EXP</v>
      </c>
      <c r="C618" s="16" t="str">
        <f t="shared" si="514"/>
        <v>N</v>
      </c>
      <c r="D618" s="15">
        <v>56</v>
      </c>
      <c r="E618" s="17">
        <f>Duplicate!I92</f>
        <v>401860</v>
      </c>
      <c r="F618" s="11" t="s">
        <v>518</v>
      </c>
    </row>
    <row r="619" spans="1:6" ht="15" customHeight="1">
      <c r="A619" s="14">
        <v>6</v>
      </c>
      <c r="B619" s="15" t="str">
        <f t="shared" ref="B619:C619" si="515">B513</f>
        <v>EXP</v>
      </c>
      <c r="C619" s="16" t="str">
        <f t="shared" si="515"/>
        <v>N</v>
      </c>
      <c r="D619" s="15">
        <v>57</v>
      </c>
      <c r="E619" s="17">
        <f>Duplicate!I93</f>
        <v>407368</v>
      </c>
      <c r="F619" s="11" t="s">
        <v>518</v>
      </c>
    </row>
    <row r="620" spans="1:6" ht="15" customHeight="1">
      <c r="A620" s="14">
        <v>6</v>
      </c>
      <c r="B620" s="15" t="str">
        <f t="shared" ref="B620:C620" si="516">B514</f>
        <v>EXP</v>
      </c>
      <c r="C620" s="16" t="str">
        <f t="shared" si="516"/>
        <v>N</v>
      </c>
      <c r="D620" s="15">
        <v>58</v>
      </c>
      <c r="E620" s="17">
        <f>Duplicate!I94</f>
        <v>412952</v>
      </c>
      <c r="F620" s="11" t="s">
        <v>518</v>
      </c>
    </row>
    <row r="621" spans="1:6" ht="15" customHeight="1">
      <c r="A621" s="14">
        <v>6</v>
      </c>
      <c r="B621" s="15" t="str">
        <f t="shared" ref="B621:C621" si="517">B515</f>
        <v>EXP</v>
      </c>
      <c r="C621" s="16" t="str">
        <f t="shared" si="517"/>
        <v>N</v>
      </c>
      <c r="D621" s="15">
        <v>59</v>
      </c>
      <c r="E621" s="17">
        <f>Duplicate!I95</f>
        <v>419161</v>
      </c>
      <c r="F621" s="11" t="s">
        <v>518</v>
      </c>
    </row>
    <row r="622" spans="1:6" ht="15" customHeight="1">
      <c r="A622" s="14">
        <v>6</v>
      </c>
      <c r="B622" s="15" t="str">
        <f t="shared" ref="B622:C622" si="518">B516</f>
        <v>EXP</v>
      </c>
      <c r="C622" s="16" t="str">
        <f t="shared" si="518"/>
        <v>N</v>
      </c>
      <c r="D622" s="15">
        <v>60</v>
      </c>
      <c r="E622" s="17">
        <f>Duplicate!I96</f>
        <v>425312</v>
      </c>
      <c r="F622" s="11" t="s">
        <v>518</v>
      </c>
    </row>
    <row r="623" spans="1:6" ht="15" customHeight="1">
      <c r="A623" s="14">
        <v>6</v>
      </c>
      <c r="B623" s="15" t="str">
        <f t="shared" ref="B623:C623" si="519">B517</f>
        <v>EXP</v>
      </c>
      <c r="C623" s="16" t="str">
        <f t="shared" si="519"/>
        <v>N</v>
      </c>
      <c r="D623" s="15">
        <v>61</v>
      </c>
      <c r="E623" s="17">
        <f>Duplicate!I97</f>
        <v>431502</v>
      </c>
      <c r="F623" s="11" t="s">
        <v>518</v>
      </c>
    </row>
    <row r="624" spans="1:6" ht="15" customHeight="1">
      <c r="A624" s="14">
        <v>6</v>
      </c>
      <c r="B624" s="15" t="str">
        <f t="shared" ref="B624:C624" si="520">B518</f>
        <v>EXP</v>
      </c>
      <c r="C624" s="16" t="str">
        <f t="shared" si="520"/>
        <v>N</v>
      </c>
      <c r="D624" s="15">
        <v>62</v>
      </c>
      <c r="E624" s="17">
        <f>Duplicate!I98</f>
        <v>437634</v>
      </c>
      <c r="F624" s="11" t="s">
        <v>518</v>
      </c>
    </row>
    <row r="625" spans="1:6" ht="15" customHeight="1">
      <c r="A625" s="14">
        <v>6</v>
      </c>
      <c r="B625" s="15" t="str">
        <f t="shared" ref="B625:C625" si="521">B519</f>
        <v>EXP</v>
      </c>
      <c r="C625" s="16" t="str">
        <f t="shared" si="521"/>
        <v>N</v>
      </c>
      <c r="D625" s="15">
        <v>63</v>
      </c>
      <c r="E625" s="17">
        <f>Duplicate!I99</f>
        <v>443805</v>
      </c>
      <c r="F625" s="11" t="s">
        <v>518</v>
      </c>
    </row>
    <row r="626" spans="1:6" ht="15" customHeight="1">
      <c r="A626" s="14">
        <v>6</v>
      </c>
      <c r="B626" s="15" t="str">
        <f t="shared" ref="B626:C626" si="522">B520</f>
        <v>EXP</v>
      </c>
      <c r="C626" s="16" t="str">
        <f t="shared" si="522"/>
        <v>N</v>
      </c>
      <c r="D626" s="15">
        <v>64</v>
      </c>
      <c r="E626" s="17">
        <f>Duplicate!I100</f>
        <v>450013</v>
      </c>
      <c r="F626" s="11" t="s">
        <v>518</v>
      </c>
    </row>
    <row r="627" spans="1:6" ht="15" customHeight="1">
      <c r="A627" s="14">
        <v>6</v>
      </c>
      <c r="B627" s="15" t="str">
        <f t="shared" ref="B627:C627" si="523">B521</f>
        <v>EXP</v>
      </c>
      <c r="C627" s="16" t="str">
        <f t="shared" si="523"/>
        <v>N</v>
      </c>
      <c r="D627" s="15">
        <v>65</v>
      </c>
      <c r="E627" s="17">
        <f>Duplicate!I101</f>
        <v>456127</v>
      </c>
      <c r="F627" s="11" t="s">
        <v>518</v>
      </c>
    </row>
    <row r="628" spans="1:6" ht="15" customHeight="1">
      <c r="A628" s="14">
        <v>6</v>
      </c>
      <c r="B628" s="15" t="str">
        <f t="shared" ref="B628:C628" si="524">B522</f>
        <v>EXP</v>
      </c>
      <c r="C628" s="16" t="str">
        <f t="shared" si="524"/>
        <v>N</v>
      </c>
      <c r="D628" s="15">
        <v>66</v>
      </c>
      <c r="E628" s="17">
        <f>Duplicate!I102</f>
        <v>462335</v>
      </c>
      <c r="F628" s="11" t="s">
        <v>518</v>
      </c>
    </row>
    <row r="629" spans="1:6" ht="15" customHeight="1">
      <c r="A629" s="14">
        <v>6</v>
      </c>
      <c r="B629" s="15" t="str">
        <f t="shared" ref="B629:C629" si="525">B523</f>
        <v>EXP</v>
      </c>
      <c r="C629" s="16" t="str">
        <f t="shared" si="525"/>
        <v>N</v>
      </c>
      <c r="D629" s="15">
        <v>67</v>
      </c>
      <c r="E629" s="17">
        <f>Duplicate!I103</f>
        <v>468525</v>
      </c>
      <c r="F629" s="11" t="s">
        <v>518</v>
      </c>
    </row>
    <row r="630" spans="1:6" ht="15" customHeight="1">
      <c r="A630" s="14">
        <v>6</v>
      </c>
      <c r="B630" s="15" t="str">
        <f t="shared" ref="B630:C630" si="526">B524</f>
        <v>EXP</v>
      </c>
      <c r="C630" s="16" t="str">
        <f t="shared" si="526"/>
        <v>N</v>
      </c>
      <c r="D630" s="15">
        <v>68</v>
      </c>
      <c r="E630" s="17">
        <f>Duplicate!I104</f>
        <v>474714</v>
      </c>
      <c r="F630" s="11" t="s">
        <v>518</v>
      </c>
    </row>
    <row r="631" spans="1:6" ht="15" customHeight="1">
      <c r="A631" s="14">
        <v>6</v>
      </c>
      <c r="B631" s="15" t="str">
        <f t="shared" ref="B631:C631" si="527">B525</f>
        <v>EXP</v>
      </c>
      <c r="C631" s="16" t="str">
        <f t="shared" si="527"/>
        <v>N</v>
      </c>
      <c r="D631" s="15">
        <v>69</v>
      </c>
      <c r="E631" s="17">
        <f>Duplicate!I105</f>
        <v>480828</v>
      </c>
      <c r="F631" s="11" t="s">
        <v>518</v>
      </c>
    </row>
    <row r="632" spans="1:6" ht="15" customHeight="1">
      <c r="A632" s="14">
        <v>6</v>
      </c>
      <c r="B632" s="15" t="str">
        <f t="shared" ref="B632:C632" si="528">B526</f>
        <v>EXP</v>
      </c>
      <c r="C632" s="16" t="str">
        <f t="shared" si="528"/>
        <v>N</v>
      </c>
      <c r="D632" s="15">
        <v>70</v>
      </c>
      <c r="E632" s="17">
        <f>Duplicate!I106</f>
        <v>487074</v>
      </c>
      <c r="F632" s="11" t="s">
        <v>518</v>
      </c>
    </row>
    <row r="633" spans="1:6" ht="15" customHeight="1">
      <c r="A633" s="14">
        <v>6</v>
      </c>
      <c r="B633" s="15" t="str">
        <f t="shared" ref="B633:C633" si="529">B527</f>
        <v>EXP</v>
      </c>
      <c r="C633" s="16" t="str">
        <f t="shared" si="529"/>
        <v>N</v>
      </c>
      <c r="D633" s="15">
        <v>71</v>
      </c>
      <c r="E633" s="17" t="e">
        <f>Duplicate!I107</f>
        <v>#REF!</v>
      </c>
      <c r="F633" s="11" t="s">
        <v>518</v>
      </c>
    </row>
    <row r="634" spans="1:6" ht="15" customHeight="1">
      <c r="A634" s="14">
        <v>6</v>
      </c>
      <c r="B634" s="15" t="str">
        <f t="shared" ref="B634:C634" si="530">B528</f>
        <v>EXP</v>
      </c>
      <c r="C634" s="16" t="str">
        <f t="shared" si="530"/>
        <v>N</v>
      </c>
      <c r="D634" s="15">
        <v>100</v>
      </c>
      <c r="E634" s="17">
        <f>Duplicate!I108</f>
        <v>0</v>
      </c>
      <c r="F634" s="11" t="s">
        <v>518</v>
      </c>
    </row>
    <row r="635" spans="1:6" ht="15" customHeight="1">
      <c r="A635" s="14">
        <v>6</v>
      </c>
      <c r="B635" s="15" t="str">
        <f t="shared" ref="B635:C635" si="531">B529</f>
        <v>EXP</v>
      </c>
      <c r="C635" s="16" t="str">
        <f t="shared" si="531"/>
        <v>N</v>
      </c>
      <c r="D635" s="15">
        <v>300</v>
      </c>
      <c r="E635" s="17">
        <f>Duplicate!I109</f>
        <v>0</v>
      </c>
      <c r="F635" s="11" t="s">
        <v>518</v>
      </c>
    </row>
    <row r="636" spans="1:6" ht="15" customHeight="1">
      <c r="A636" s="14">
        <v>6</v>
      </c>
      <c r="B636" s="15" t="str">
        <f t="shared" ref="B636:C636" si="532">B530</f>
        <v>EXP</v>
      </c>
      <c r="C636" s="16" t="str">
        <f t="shared" si="532"/>
        <v>N</v>
      </c>
      <c r="D636" s="15">
        <v>500</v>
      </c>
      <c r="E636" s="17">
        <f>Duplicate!I110</f>
        <v>0</v>
      </c>
      <c r="F636" s="11" t="s">
        <v>518</v>
      </c>
    </row>
    <row r="637" spans="1:6" ht="15" customHeight="1">
      <c r="A637" s="14">
        <v>6</v>
      </c>
      <c r="B637" s="15" t="str">
        <f t="shared" ref="B637:C637" si="533">B531</f>
        <v>EXP</v>
      </c>
      <c r="C637" s="16" t="str">
        <f t="shared" si="533"/>
        <v>N</v>
      </c>
      <c r="D637" s="15">
        <v>1000</v>
      </c>
      <c r="E637" s="17">
        <f>Duplicate!I111</f>
        <v>0</v>
      </c>
      <c r="F637" s="11" t="s">
        <v>518</v>
      </c>
    </row>
    <row r="638" spans="1:6" ht="15" customHeight="1">
      <c r="A638" s="8">
        <v>7</v>
      </c>
      <c r="B638" s="9" t="str">
        <f t="shared" ref="B638:C638" si="534">B532</f>
        <v>EXP</v>
      </c>
      <c r="C638" s="2" t="str">
        <f t="shared" si="534"/>
        <v>L</v>
      </c>
      <c r="D638" s="2">
        <v>0.5</v>
      </c>
      <c r="E638" s="10">
        <f>Duplicate!J6</f>
        <v>10671</v>
      </c>
      <c r="F638" s="11" t="s">
        <v>518</v>
      </c>
    </row>
    <row r="639" spans="1:6" ht="15" customHeight="1">
      <c r="A639" s="8">
        <v>7</v>
      </c>
      <c r="B639" s="9" t="str">
        <f t="shared" ref="B639:C639" si="535">B533</f>
        <v>EXP</v>
      </c>
      <c r="C639" s="2" t="str">
        <f t="shared" si="535"/>
        <v>D</v>
      </c>
      <c r="D639" s="9">
        <v>0.5</v>
      </c>
      <c r="E639" s="10">
        <f>Duplicate!J7</f>
        <v>10671</v>
      </c>
      <c r="F639" s="11" t="s">
        <v>518</v>
      </c>
    </row>
    <row r="640" spans="1:6" ht="15" customHeight="1">
      <c r="A640" s="8">
        <v>7</v>
      </c>
      <c r="B640" s="9" t="str">
        <f t="shared" ref="B640:C640" si="536">B534</f>
        <v>EXP</v>
      </c>
      <c r="C640" s="2" t="str">
        <f t="shared" si="536"/>
        <v>D</v>
      </c>
      <c r="D640" s="9">
        <v>1</v>
      </c>
      <c r="E640" s="10">
        <f>Duplicate!J8</f>
        <v>13713</v>
      </c>
      <c r="F640" s="11" t="s">
        <v>518</v>
      </c>
    </row>
    <row r="641" spans="1:6" ht="15" customHeight="1">
      <c r="A641" s="8">
        <v>7</v>
      </c>
      <c r="B641" s="9" t="str">
        <f t="shared" ref="B641:C641" si="537">B535</f>
        <v>EXP</v>
      </c>
      <c r="C641" s="2" t="str">
        <f t="shared" si="537"/>
        <v>D</v>
      </c>
      <c r="D641" s="9">
        <v>1.5</v>
      </c>
      <c r="E641" s="10">
        <f>Duplicate!J9</f>
        <v>16717</v>
      </c>
      <c r="F641" s="11" t="s">
        <v>518</v>
      </c>
    </row>
    <row r="642" spans="1:6" ht="15" customHeight="1">
      <c r="A642" s="8">
        <v>7</v>
      </c>
      <c r="B642" s="9" t="str">
        <f t="shared" ref="B642:C642" si="538">B536</f>
        <v>EXP</v>
      </c>
      <c r="C642" s="2" t="str">
        <f t="shared" si="538"/>
        <v>D</v>
      </c>
      <c r="D642" s="9">
        <v>2</v>
      </c>
      <c r="E642" s="10">
        <f>Duplicate!J10</f>
        <v>19750</v>
      </c>
      <c r="F642" s="11" t="s">
        <v>518</v>
      </c>
    </row>
    <row r="643" spans="1:6" ht="15" customHeight="1">
      <c r="A643" s="8">
        <v>7</v>
      </c>
      <c r="B643" s="9" t="str">
        <f t="shared" ref="B643:C643" si="539">B537</f>
        <v>EXP</v>
      </c>
      <c r="C643" s="2" t="str">
        <f t="shared" si="539"/>
        <v>D</v>
      </c>
      <c r="D643" s="9">
        <v>2.5</v>
      </c>
      <c r="E643" s="10">
        <f>Duplicate!J11</f>
        <v>22802</v>
      </c>
      <c r="F643" s="11" t="s">
        <v>518</v>
      </c>
    </row>
    <row r="644" spans="1:6" ht="15" customHeight="1">
      <c r="A644" s="8">
        <v>7</v>
      </c>
      <c r="B644" s="9" t="str">
        <f t="shared" ref="B644:C644" si="540">B538</f>
        <v>EXP</v>
      </c>
      <c r="C644" s="2" t="str">
        <f t="shared" si="540"/>
        <v>D</v>
      </c>
      <c r="D644" s="9">
        <v>3</v>
      </c>
      <c r="E644" s="10">
        <f>Duplicate!J12</f>
        <v>25834</v>
      </c>
      <c r="F644" s="11" t="s">
        <v>518</v>
      </c>
    </row>
    <row r="645" spans="1:6" ht="15" customHeight="1">
      <c r="A645" s="8">
        <v>7</v>
      </c>
      <c r="B645" s="9" t="str">
        <f t="shared" ref="B645:C645" si="541">B539</f>
        <v>EXP</v>
      </c>
      <c r="C645" s="2" t="str">
        <f t="shared" si="541"/>
        <v>D</v>
      </c>
      <c r="D645" s="9">
        <v>3.5</v>
      </c>
      <c r="E645" s="10">
        <f>Duplicate!J13</f>
        <v>28263</v>
      </c>
      <c r="F645" s="11" t="s">
        <v>518</v>
      </c>
    </row>
    <row r="646" spans="1:6" ht="15" customHeight="1">
      <c r="A646" s="8">
        <v>7</v>
      </c>
      <c r="B646" s="9" t="str">
        <f t="shared" ref="B646:C646" si="542">B540</f>
        <v>EXP</v>
      </c>
      <c r="C646" s="2" t="str">
        <f t="shared" si="542"/>
        <v>D</v>
      </c>
      <c r="D646" s="9">
        <v>4</v>
      </c>
      <c r="E646" s="10">
        <f>Duplicate!J14</f>
        <v>30653</v>
      </c>
      <c r="F646" s="11" t="s">
        <v>518</v>
      </c>
    </row>
    <row r="647" spans="1:6" ht="15" customHeight="1">
      <c r="A647" s="8">
        <v>7</v>
      </c>
      <c r="B647" s="9" t="str">
        <f t="shared" ref="B647:C647" si="543">B541</f>
        <v>EXP</v>
      </c>
      <c r="C647" s="2" t="str">
        <f t="shared" si="543"/>
        <v>D</v>
      </c>
      <c r="D647" s="9">
        <v>4.5</v>
      </c>
      <c r="E647" s="10">
        <f>Duplicate!J15</f>
        <v>33091</v>
      </c>
      <c r="F647" s="11" t="s">
        <v>518</v>
      </c>
    </row>
    <row r="648" spans="1:6" ht="15" customHeight="1">
      <c r="A648" s="8">
        <v>7</v>
      </c>
      <c r="B648" s="9" t="str">
        <f t="shared" ref="B648:C648" si="544">B542</f>
        <v>EXP</v>
      </c>
      <c r="C648" s="2" t="str">
        <f t="shared" si="544"/>
        <v>D</v>
      </c>
      <c r="D648" s="9">
        <v>5</v>
      </c>
      <c r="E648" s="10">
        <f>Duplicate!J16</f>
        <v>35528</v>
      </c>
      <c r="F648" s="11" t="s">
        <v>518</v>
      </c>
    </row>
    <row r="649" spans="1:6" ht="15" customHeight="1">
      <c r="A649" s="8">
        <v>7</v>
      </c>
      <c r="B649" s="9" t="str">
        <f t="shared" ref="B649:C649" si="545">B543</f>
        <v>EXP</v>
      </c>
      <c r="C649" s="2" t="str">
        <f t="shared" si="545"/>
        <v>N</v>
      </c>
      <c r="D649" s="9">
        <v>0.5</v>
      </c>
      <c r="E649" s="10">
        <f>Duplicate!J17</f>
        <v>16478</v>
      </c>
      <c r="F649" s="11" t="s">
        <v>518</v>
      </c>
    </row>
    <row r="650" spans="1:6" ht="15" customHeight="1">
      <c r="A650" s="8">
        <v>7</v>
      </c>
      <c r="B650" s="9" t="str">
        <f t="shared" ref="B650:C650" si="546">B544</f>
        <v>EXP</v>
      </c>
      <c r="C650" s="2" t="str">
        <f t="shared" si="546"/>
        <v>N</v>
      </c>
      <c r="D650" s="9">
        <v>1</v>
      </c>
      <c r="E650" s="10">
        <f>Duplicate!J18</f>
        <v>18735</v>
      </c>
      <c r="F650" s="11" t="s">
        <v>518</v>
      </c>
    </row>
    <row r="651" spans="1:6" ht="15" customHeight="1">
      <c r="A651" s="8">
        <v>7</v>
      </c>
      <c r="B651" s="9" t="str">
        <f t="shared" ref="B651:C651" si="547">B545</f>
        <v>EXP</v>
      </c>
      <c r="C651" s="2" t="str">
        <f t="shared" si="547"/>
        <v>N</v>
      </c>
      <c r="D651" s="9">
        <v>1.5</v>
      </c>
      <c r="E651" s="10">
        <f>Duplicate!J19</f>
        <v>20945</v>
      </c>
      <c r="F651" s="11" t="s">
        <v>518</v>
      </c>
    </row>
    <row r="652" spans="1:6" ht="15" customHeight="1">
      <c r="A652" s="8">
        <v>7</v>
      </c>
      <c r="B652" s="9" t="str">
        <f t="shared" ref="B652:C652" si="548">B546</f>
        <v>EXP</v>
      </c>
      <c r="C652" s="2" t="str">
        <f t="shared" si="548"/>
        <v>N</v>
      </c>
      <c r="D652" s="9">
        <v>2</v>
      </c>
      <c r="E652" s="10">
        <f>Duplicate!J20</f>
        <v>23141</v>
      </c>
      <c r="F652" s="11" t="s">
        <v>518</v>
      </c>
    </row>
    <row r="653" spans="1:6" ht="15" customHeight="1">
      <c r="A653" s="8">
        <v>7</v>
      </c>
      <c r="B653" s="9" t="str">
        <f t="shared" ref="B653:C653" si="549">B547</f>
        <v>EXP</v>
      </c>
      <c r="C653" s="2" t="str">
        <f t="shared" si="549"/>
        <v>N</v>
      </c>
      <c r="D653" s="9">
        <v>2.5</v>
      </c>
      <c r="E653" s="10">
        <f>Duplicate!J21</f>
        <v>25399</v>
      </c>
      <c r="F653" s="11" t="s">
        <v>518</v>
      </c>
    </row>
    <row r="654" spans="1:6" ht="15" customHeight="1">
      <c r="A654" s="8">
        <v>7</v>
      </c>
      <c r="B654" s="9" t="str">
        <f t="shared" ref="B654:C654" si="550">B548</f>
        <v>EXP</v>
      </c>
      <c r="C654" s="2" t="str">
        <f t="shared" si="550"/>
        <v>N</v>
      </c>
      <c r="D654" s="9">
        <v>3</v>
      </c>
      <c r="E654" s="10">
        <f>Duplicate!J22</f>
        <v>27390</v>
      </c>
      <c r="F654" s="11" t="s">
        <v>518</v>
      </c>
    </row>
    <row r="655" spans="1:6" ht="15" customHeight="1">
      <c r="A655" s="8">
        <v>7</v>
      </c>
      <c r="B655" s="9" t="str">
        <f t="shared" ref="B655:C655" si="551">B549</f>
        <v>EXP</v>
      </c>
      <c r="C655" s="2" t="str">
        <f t="shared" si="551"/>
        <v>N</v>
      </c>
      <c r="D655" s="9">
        <v>3.5</v>
      </c>
      <c r="E655" s="10">
        <f>Duplicate!J23</f>
        <v>29150</v>
      </c>
      <c r="F655" s="11" t="s">
        <v>518</v>
      </c>
    </row>
    <row r="656" spans="1:6" ht="15" customHeight="1">
      <c r="A656" s="8">
        <v>7</v>
      </c>
      <c r="B656" s="9" t="str">
        <f t="shared" ref="B656:C656" si="552">B550</f>
        <v>EXP</v>
      </c>
      <c r="C656" s="2" t="str">
        <f t="shared" si="552"/>
        <v>N</v>
      </c>
      <c r="D656" s="9">
        <v>4</v>
      </c>
      <c r="E656" s="10">
        <f>Duplicate!J24</f>
        <v>30937</v>
      </c>
      <c r="F656" s="11" t="s">
        <v>518</v>
      </c>
    </row>
    <row r="657" spans="1:6" ht="15" customHeight="1">
      <c r="A657" s="8">
        <v>7</v>
      </c>
      <c r="B657" s="9" t="str">
        <f t="shared" ref="B657:C657" si="553">B551</f>
        <v>EXP</v>
      </c>
      <c r="C657" s="2" t="str">
        <f t="shared" si="553"/>
        <v>N</v>
      </c>
      <c r="D657" s="9">
        <v>4.5</v>
      </c>
      <c r="E657" s="10">
        <f>Duplicate!J25</f>
        <v>32724</v>
      </c>
      <c r="F657" s="11" t="s">
        <v>518</v>
      </c>
    </row>
    <row r="658" spans="1:6" ht="15" customHeight="1">
      <c r="A658" s="8">
        <v>7</v>
      </c>
      <c r="B658" s="9" t="str">
        <f t="shared" ref="B658:C658" si="554">B552</f>
        <v>EXP</v>
      </c>
      <c r="C658" s="2" t="str">
        <f t="shared" si="554"/>
        <v>N</v>
      </c>
      <c r="D658" s="9">
        <v>5</v>
      </c>
      <c r="E658" s="10">
        <f>Duplicate!J26</f>
        <v>34504</v>
      </c>
      <c r="F658" s="11" t="s">
        <v>518</v>
      </c>
    </row>
    <row r="659" spans="1:6" ht="15" customHeight="1">
      <c r="A659" s="8">
        <v>7</v>
      </c>
      <c r="B659" s="9" t="str">
        <f t="shared" ref="B659:C659" si="555">B553</f>
        <v>EXP</v>
      </c>
      <c r="C659" s="2" t="str">
        <f t="shared" si="555"/>
        <v>N</v>
      </c>
      <c r="D659" s="9">
        <v>5.5</v>
      </c>
      <c r="E659" s="10">
        <f>Duplicate!J27</f>
        <v>45354</v>
      </c>
      <c r="F659" s="11" t="s">
        <v>518</v>
      </c>
    </row>
    <row r="660" spans="1:6" ht="15" customHeight="1">
      <c r="A660" s="8">
        <v>7</v>
      </c>
      <c r="B660" s="9" t="str">
        <f t="shared" ref="B660:C660" si="556">B554</f>
        <v>EXP</v>
      </c>
      <c r="C660" s="2" t="str">
        <f t="shared" si="556"/>
        <v>N</v>
      </c>
      <c r="D660" s="9">
        <v>6</v>
      </c>
      <c r="E660" s="10">
        <f>Duplicate!J28</f>
        <v>47597</v>
      </c>
      <c r="F660" s="11" t="s">
        <v>518</v>
      </c>
    </row>
    <row r="661" spans="1:6" ht="15" customHeight="1">
      <c r="A661" s="8">
        <v>7</v>
      </c>
      <c r="B661" s="9" t="str">
        <f t="shared" ref="B661:C661" si="557">B555</f>
        <v>EXP</v>
      </c>
      <c r="C661" s="2" t="str">
        <f t="shared" si="557"/>
        <v>N</v>
      </c>
      <c r="D661" s="9">
        <v>6.5</v>
      </c>
      <c r="E661" s="10">
        <f>Duplicate!J29</f>
        <v>49533</v>
      </c>
      <c r="F661" s="11" t="s">
        <v>518</v>
      </c>
    </row>
    <row r="662" spans="1:6" ht="15" customHeight="1">
      <c r="A662" s="8">
        <v>7</v>
      </c>
      <c r="B662" s="9" t="str">
        <f t="shared" ref="B662:C662" si="558">B556</f>
        <v>EXP</v>
      </c>
      <c r="C662" s="2" t="str">
        <f t="shared" si="558"/>
        <v>N</v>
      </c>
      <c r="D662" s="9">
        <v>7</v>
      </c>
      <c r="E662" s="10">
        <f>Duplicate!J30</f>
        <v>51477</v>
      </c>
      <c r="F662" s="11" t="s">
        <v>518</v>
      </c>
    </row>
    <row r="663" spans="1:6" ht="15" customHeight="1">
      <c r="A663" s="8">
        <v>7</v>
      </c>
      <c r="B663" s="9" t="str">
        <f t="shared" ref="B663:C663" si="559">B557</f>
        <v>EXP</v>
      </c>
      <c r="C663" s="2" t="str">
        <f t="shared" si="559"/>
        <v>N</v>
      </c>
      <c r="D663" s="9">
        <v>7.5</v>
      </c>
      <c r="E663" s="10">
        <f>Duplicate!J31</f>
        <v>53447</v>
      </c>
      <c r="F663" s="11" t="s">
        <v>518</v>
      </c>
    </row>
    <row r="664" spans="1:6" ht="15" customHeight="1">
      <c r="A664" s="8">
        <v>7</v>
      </c>
      <c r="B664" s="9" t="str">
        <f t="shared" ref="B664:C664" si="560">B558</f>
        <v>EXP</v>
      </c>
      <c r="C664" s="2" t="str">
        <f t="shared" si="560"/>
        <v>N</v>
      </c>
      <c r="D664" s="9">
        <v>8</v>
      </c>
      <c r="E664" s="10">
        <f>Duplicate!J32</f>
        <v>55392</v>
      </c>
      <c r="F664" s="11" t="s">
        <v>518</v>
      </c>
    </row>
    <row r="665" spans="1:6" ht="15" customHeight="1">
      <c r="A665" s="8">
        <v>7</v>
      </c>
      <c r="B665" s="9" t="str">
        <f t="shared" ref="B665:C665" si="561">B559</f>
        <v>EXP</v>
      </c>
      <c r="C665" s="2" t="str">
        <f t="shared" si="561"/>
        <v>N</v>
      </c>
      <c r="D665" s="9">
        <v>8.5</v>
      </c>
      <c r="E665" s="10">
        <f>Duplicate!J33</f>
        <v>57327</v>
      </c>
      <c r="F665" s="11" t="s">
        <v>518</v>
      </c>
    </row>
    <row r="666" spans="1:6" ht="15" customHeight="1">
      <c r="A666" s="8">
        <v>7</v>
      </c>
      <c r="B666" s="9" t="str">
        <f t="shared" ref="B666:C666" si="562">B560</f>
        <v>EXP</v>
      </c>
      <c r="C666" s="2" t="str">
        <f t="shared" si="562"/>
        <v>N</v>
      </c>
      <c r="D666" s="9">
        <v>9</v>
      </c>
      <c r="E666" s="10">
        <f>Duplicate!J34</f>
        <v>59255</v>
      </c>
      <c r="F666" s="11" t="s">
        <v>518</v>
      </c>
    </row>
    <row r="667" spans="1:6" ht="15" customHeight="1">
      <c r="A667" s="8">
        <v>7</v>
      </c>
      <c r="B667" s="9" t="str">
        <f t="shared" ref="B667:C667" si="563">B561</f>
        <v>EXP</v>
      </c>
      <c r="C667" s="2" t="str">
        <f t="shared" si="563"/>
        <v>N</v>
      </c>
      <c r="D667" s="9">
        <v>9.5</v>
      </c>
      <c r="E667" s="10">
        <f>Duplicate!J35</f>
        <v>61199</v>
      </c>
      <c r="F667" s="11" t="s">
        <v>518</v>
      </c>
    </row>
    <row r="668" spans="1:6" ht="15" customHeight="1">
      <c r="A668" s="8">
        <v>7</v>
      </c>
      <c r="B668" s="9" t="str">
        <f t="shared" ref="B668:C668" si="564">B562</f>
        <v>EXP</v>
      </c>
      <c r="C668" s="2" t="str">
        <f t="shared" si="564"/>
        <v>N</v>
      </c>
      <c r="D668" s="9">
        <v>10</v>
      </c>
      <c r="E668" s="10">
        <f>Duplicate!J36</f>
        <v>63169</v>
      </c>
      <c r="F668" s="11" t="s">
        <v>518</v>
      </c>
    </row>
    <row r="669" spans="1:6" ht="15" customHeight="1">
      <c r="A669" s="8">
        <v>7</v>
      </c>
      <c r="B669" s="9" t="str">
        <f t="shared" ref="B669:C669" si="565">B563</f>
        <v>EXP</v>
      </c>
      <c r="C669" s="2" t="str">
        <f t="shared" si="565"/>
        <v>N</v>
      </c>
      <c r="D669" s="9">
        <v>10.5</v>
      </c>
      <c r="E669" s="10">
        <f>Duplicate!J37</f>
        <v>82524</v>
      </c>
      <c r="F669" s="11" t="s">
        <v>518</v>
      </c>
    </row>
    <row r="670" spans="1:6" ht="15" customHeight="1">
      <c r="A670" s="8">
        <v>7</v>
      </c>
      <c r="B670" s="9" t="str">
        <f t="shared" ref="B670:C670" si="566">B564</f>
        <v>EXP</v>
      </c>
      <c r="C670" s="2" t="str">
        <f t="shared" si="566"/>
        <v>N</v>
      </c>
      <c r="D670" s="9">
        <v>11</v>
      </c>
      <c r="E670" s="10">
        <f>Duplicate!J38</f>
        <v>84663</v>
      </c>
      <c r="F670" s="11" t="s">
        <v>518</v>
      </c>
    </row>
    <row r="671" spans="1:6" ht="15" customHeight="1">
      <c r="A671" s="8">
        <v>7</v>
      </c>
      <c r="B671" s="9" t="str">
        <f t="shared" ref="B671:C671" si="567">B565</f>
        <v>EXP</v>
      </c>
      <c r="C671" s="2" t="str">
        <f t="shared" si="567"/>
        <v>N</v>
      </c>
      <c r="D671" s="9">
        <v>11.5</v>
      </c>
      <c r="E671" s="10">
        <f>Duplicate!J39</f>
        <v>86802</v>
      </c>
      <c r="F671" s="11" t="s">
        <v>518</v>
      </c>
    </row>
    <row r="672" spans="1:6" ht="15" customHeight="1">
      <c r="A672" s="8">
        <v>7</v>
      </c>
      <c r="B672" s="9" t="str">
        <f t="shared" ref="B672:C672" si="568">B566</f>
        <v>EXP</v>
      </c>
      <c r="C672" s="2" t="str">
        <f t="shared" si="568"/>
        <v>N</v>
      </c>
      <c r="D672" s="9">
        <v>12</v>
      </c>
      <c r="E672" s="10">
        <f>Duplicate!J40</f>
        <v>88571</v>
      </c>
      <c r="F672" s="11" t="s">
        <v>518</v>
      </c>
    </row>
    <row r="673" spans="1:6" ht="15" customHeight="1">
      <c r="A673" s="8">
        <v>7</v>
      </c>
      <c r="B673" s="9" t="str">
        <f t="shared" ref="B673:C673" si="569">B567</f>
        <v>EXP</v>
      </c>
      <c r="C673" s="2" t="str">
        <f t="shared" si="569"/>
        <v>N</v>
      </c>
      <c r="D673" s="9">
        <v>12.5</v>
      </c>
      <c r="E673" s="10">
        <f>Duplicate!J41</f>
        <v>90309</v>
      </c>
      <c r="F673" s="11" t="s">
        <v>518</v>
      </c>
    </row>
    <row r="674" spans="1:6" ht="15" customHeight="1">
      <c r="A674" s="8">
        <v>7</v>
      </c>
      <c r="B674" s="9" t="str">
        <f t="shared" ref="B674:C674" si="570">B568</f>
        <v>EXP</v>
      </c>
      <c r="C674" s="2" t="str">
        <f t="shared" si="570"/>
        <v>N</v>
      </c>
      <c r="D674" s="9">
        <v>13</v>
      </c>
      <c r="E674" s="10">
        <f>Duplicate!J42</f>
        <v>92469</v>
      </c>
      <c r="F674" s="11" t="s">
        <v>518</v>
      </c>
    </row>
    <row r="675" spans="1:6" ht="15" customHeight="1">
      <c r="A675" s="8">
        <v>7</v>
      </c>
      <c r="B675" s="9" t="str">
        <f t="shared" ref="B675:C675" si="571">B569</f>
        <v>EXP</v>
      </c>
      <c r="C675" s="2" t="str">
        <f t="shared" si="571"/>
        <v>N</v>
      </c>
      <c r="D675" s="9">
        <v>13.5</v>
      </c>
      <c r="E675" s="10">
        <f>Duplicate!J43</f>
        <v>94564</v>
      </c>
      <c r="F675" s="11" t="s">
        <v>518</v>
      </c>
    </row>
    <row r="676" spans="1:6" ht="15" customHeight="1">
      <c r="A676" s="8">
        <v>7</v>
      </c>
      <c r="B676" s="9" t="str">
        <f t="shared" ref="B676:C676" si="572">B570</f>
        <v>EXP</v>
      </c>
      <c r="C676" s="2" t="str">
        <f t="shared" si="572"/>
        <v>N</v>
      </c>
      <c r="D676" s="9">
        <v>14</v>
      </c>
      <c r="E676" s="10">
        <f>Duplicate!J44</f>
        <v>96714</v>
      </c>
      <c r="F676" s="11" t="s">
        <v>518</v>
      </c>
    </row>
    <row r="677" spans="1:6" ht="15" customHeight="1">
      <c r="A677" s="8">
        <v>7</v>
      </c>
      <c r="B677" s="9" t="str">
        <f t="shared" ref="B677:C677" si="573">B571</f>
        <v>EXP</v>
      </c>
      <c r="C677" s="2" t="str">
        <f t="shared" si="573"/>
        <v>N</v>
      </c>
      <c r="D677" s="9">
        <v>14.5</v>
      </c>
      <c r="E677" s="10">
        <f>Duplicate!J45</f>
        <v>98810</v>
      </c>
      <c r="F677" s="11" t="s">
        <v>518</v>
      </c>
    </row>
    <row r="678" spans="1:6" ht="15" customHeight="1">
      <c r="A678" s="8">
        <v>7</v>
      </c>
      <c r="B678" s="9" t="str">
        <f t="shared" ref="B678:C678" si="574">B572</f>
        <v>EXP</v>
      </c>
      <c r="C678" s="2" t="str">
        <f t="shared" si="574"/>
        <v>N</v>
      </c>
      <c r="D678" s="9">
        <v>15</v>
      </c>
      <c r="E678" s="10">
        <f>Duplicate!J46</f>
        <v>100916</v>
      </c>
      <c r="F678" s="11" t="s">
        <v>518</v>
      </c>
    </row>
    <row r="679" spans="1:6" ht="15" customHeight="1">
      <c r="A679" s="8">
        <v>7</v>
      </c>
      <c r="B679" s="9" t="str">
        <f t="shared" ref="B679:C679" si="575">B573</f>
        <v>EXP</v>
      </c>
      <c r="C679" s="2" t="str">
        <f t="shared" si="575"/>
        <v>N</v>
      </c>
      <c r="D679" s="9">
        <v>15.5</v>
      </c>
      <c r="E679" s="10">
        <f>Duplicate!J47</f>
        <v>103066</v>
      </c>
      <c r="F679" s="11" t="s">
        <v>518</v>
      </c>
    </row>
    <row r="680" spans="1:6" ht="15" customHeight="1">
      <c r="A680" s="8">
        <v>7</v>
      </c>
      <c r="B680" s="9" t="str">
        <f t="shared" ref="B680:C680" si="576">B574</f>
        <v>EXP</v>
      </c>
      <c r="C680" s="2" t="str">
        <f t="shared" si="576"/>
        <v>N</v>
      </c>
      <c r="D680" s="9">
        <v>16</v>
      </c>
      <c r="E680" s="10">
        <f>Duplicate!J48</f>
        <v>105172</v>
      </c>
      <c r="F680" s="11" t="s">
        <v>518</v>
      </c>
    </row>
    <row r="681" spans="1:6" ht="15" customHeight="1">
      <c r="A681" s="8">
        <v>7</v>
      </c>
      <c r="B681" s="9" t="str">
        <f t="shared" ref="B681:C681" si="577">B575</f>
        <v>EXP</v>
      </c>
      <c r="C681" s="2" t="str">
        <f t="shared" si="577"/>
        <v>N</v>
      </c>
      <c r="D681" s="9">
        <v>16.5</v>
      </c>
      <c r="E681" s="10">
        <f>Duplicate!J49</f>
        <v>107311</v>
      </c>
      <c r="F681" s="11" t="s">
        <v>518</v>
      </c>
    </row>
    <row r="682" spans="1:6" ht="15" customHeight="1">
      <c r="A682" s="8">
        <v>7</v>
      </c>
      <c r="B682" s="9" t="str">
        <f t="shared" ref="B682:C682" si="578">B576</f>
        <v>EXP</v>
      </c>
      <c r="C682" s="2" t="str">
        <f t="shared" si="578"/>
        <v>N</v>
      </c>
      <c r="D682" s="9">
        <v>17</v>
      </c>
      <c r="E682" s="10">
        <f>Duplicate!J50</f>
        <v>109439</v>
      </c>
      <c r="F682" s="11" t="s">
        <v>518</v>
      </c>
    </row>
    <row r="683" spans="1:6" ht="15" customHeight="1">
      <c r="A683" s="8">
        <v>7</v>
      </c>
      <c r="B683" s="9" t="str">
        <f t="shared" ref="B683:C683" si="579">B577</f>
        <v>EXP</v>
      </c>
      <c r="C683" s="2" t="str">
        <f t="shared" si="579"/>
        <v>N</v>
      </c>
      <c r="D683" s="9">
        <v>17.5</v>
      </c>
      <c r="E683" s="10">
        <f>Duplicate!J51</f>
        <v>111588</v>
      </c>
      <c r="F683" s="11" t="s">
        <v>518</v>
      </c>
    </row>
    <row r="684" spans="1:6" ht="15" customHeight="1">
      <c r="A684" s="8">
        <v>7</v>
      </c>
      <c r="B684" s="9" t="str">
        <f t="shared" ref="B684:C684" si="580">B578</f>
        <v>EXP</v>
      </c>
      <c r="C684" s="2" t="str">
        <f t="shared" si="580"/>
        <v>N</v>
      </c>
      <c r="D684" s="9">
        <v>18</v>
      </c>
      <c r="E684" s="10">
        <f>Duplicate!J52</f>
        <v>113705</v>
      </c>
      <c r="F684" s="11" t="s">
        <v>518</v>
      </c>
    </row>
    <row r="685" spans="1:6" ht="15" customHeight="1">
      <c r="A685" s="8">
        <v>7</v>
      </c>
      <c r="B685" s="9" t="str">
        <f t="shared" ref="B685:C685" si="581">B579</f>
        <v>EXP</v>
      </c>
      <c r="C685" s="2" t="str">
        <f t="shared" si="581"/>
        <v>N</v>
      </c>
      <c r="D685" s="9">
        <v>18.5</v>
      </c>
      <c r="E685" s="10">
        <f>Duplicate!J53</f>
        <v>115822</v>
      </c>
      <c r="F685" s="11" t="s">
        <v>518</v>
      </c>
    </row>
    <row r="686" spans="1:6" ht="15" customHeight="1">
      <c r="A686" s="8">
        <v>7</v>
      </c>
      <c r="B686" s="9" t="str">
        <f t="shared" ref="B686:C686" si="582">B580</f>
        <v>EXP</v>
      </c>
      <c r="C686" s="2" t="str">
        <f t="shared" si="582"/>
        <v>N</v>
      </c>
      <c r="D686" s="9">
        <v>19</v>
      </c>
      <c r="E686" s="10">
        <f>Duplicate!J54</f>
        <v>117918</v>
      </c>
      <c r="F686" s="11" t="s">
        <v>518</v>
      </c>
    </row>
    <row r="687" spans="1:6" ht="15" customHeight="1">
      <c r="A687" s="8">
        <v>7</v>
      </c>
      <c r="B687" s="9" t="str">
        <f t="shared" ref="B687:C687" si="583">B581</f>
        <v>EXP</v>
      </c>
      <c r="C687" s="2" t="str">
        <f t="shared" si="583"/>
        <v>N</v>
      </c>
      <c r="D687" s="9">
        <v>19.5</v>
      </c>
      <c r="E687" s="10">
        <f>Duplicate!J55</f>
        <v>120057</v>
      </c>
      <c r="F687" s="11" t="s">
        <v>518</v>
      </c>
    </row>
    <row r="688" spans="1:6" ht="15" customHeight="1">
      <c r="A688" s="8">
        <v>7</v>
      </c>
      <c r="B688" s="9" t="str">
        <f t="shared" ref="B688:C688" si="584">B582</f>
        <v>EXP</v>
      </c>
      <c r="C688" s="2" t="str">
        <f t="shared" si="584"/>
        <v>N</v>
      </c>
      <c r="D688" s="9">
        <v>20</v>
      </c>
      <c r="E688" s="10">
        <f>Duplicate!J56</f>
        <v>122206</v>
      </c>
      <c r="F688" s="11" t="s">
        <v>518</v>
      </c>
    </row>
    <row r="689" spans="1:6" ht="15" customHeight="1">
      <c r="A689" s="8">
        <v>7</v>
      </c>
      <c r="B689" s="9" t="str">
        <f t="shared" ref="B689:C689" si="585">B583</f>
        <v>EXP</v>
      </c>
      <c r="C689" s="2" t="str">
        <f t="shared" si="585"/>
        <v>N</v>
      </c>
      <c r="D689" s="9">
        <v>21</v>
      </c>
      <c r="E689" s="10">
        <f>Duplicate!J57</f>
        <v>137295</v>
      </c>
      <c r="F689" s="11" t="s">
        <v>518</v>
      </c>
    </row>
    <row r="690" spans="1:6" ht="15" customHeight="1">
      <c r="A690" s="8">
        <v>7</v>
      </c>
      <c r="B690" s="9" t="str">
        <f t="shared" ref="B690:C690" si="586">B584</f>
        <v>EXP</v>
      </c>
      <c r="C690" s="2" t="str">
        <f t="shared" si="586"/>
        <v>N</v>
      </c>
      <c r="D690" s="9">
        <v>22</v>
      </c>
      <c r="E690" s="10">
        <f>Duplicate!J58</f>
        <v>141880</v>
      </c>
      <c r="F690" s="11" t="s">
        <v>518</v>
      </c>
    </row>
    <row r="691" spans="1:6" ht="15" customHeight="1">
      <c r="A691" s="8">
        <v>7</v>
      </c>
      <c r="B691" s="9" t="str">
        <f t="shared" ref="B691:C691" si="587">B585</f>
        <v>EXP</v>
      </c>
      <c r="C691" s="2" t="str">
        <f t="shared" si="587"/>
        <v>N</v>
      </c>
      <c r="D691" s="9">
        <v>23</v>
      </c>
      <c r="E691" s="10">
        <f>Duplicate!J59</f>
        <v>146489</v>
      </c>
      <c r="F691" s="11" t="s">
        <v>518</v>
      </c>
    </row>
    <row r="692" spans="1:6" ht="15" customHeight="1">
      <c r="A692" s="8">
        <v>7</v>
      </c>
      <c r="B692" s="9" t="str">
        <f t="shared" ref="B692:C692" si="588">B586</f>
        <v>EXP</v>
      </c>
      <c r="C692" s="2" t="str">
        <f t="shared" si="588"/>
        <v>N</v>
      </c>
      <c r="D692" s="9">
        <v>24</v>
      </c>
      <c r="E692" s="10">
        <f>Duplicate!J60</f>
        <v>151110</v>
      </c>
      <c r="F692" s="11" t="s">
        <v>518</v>
      </c>
    </row>
    <row r="693" spans="1:6" ht="15" customHeight="1">
      <c r="A693" s="8">
        <v>7</v>
      </c>
      <c r="B693" s="9" t="str">
        <f t="shared" ref="B693:C693" si="589">B587</f>
        <v>EXP</v>
      </c>
      <c r="C693" s="2" t="str">
        <f t="shared" si="589"/>
        <v>N</v>
      </c>
      <c r="D693" s="9">
        <v>25</v>
      </c>
      <c r="E693" s="10">
        <f>Duplicate!J61</f>
        <v>155719</v>
      </c>
      <c r="F693" s="11" t="s">
        <v>518</v>
      </c>
    </row>
    <row r="694" spans="1:6" ht="15" customHeight="1">
      <c r="A694" s="8">
        <v>7</v>
      </c>
      <c r="B694" s="9" t="str">
        <f t="shared" ref="B694:C694" si="590">B588</f>
        <v>EXP</v>
      </c>
      <c r="C694" s="2" t="str">
        <f t="shared" si="590"/>
        <v>N</v>
      </c>
      <c r="D694" s="9">
        <v>26</v>
      </c>
      <c r="E694" s="10">
        <f>Duplicate!J62</f>
        <v>159940</v>
      </c>
      <c r="F694" s="11" t="s">
        <v>518</v>
      </c>
    </row>
    <row r="695" spans="1:6" ht="15" customHeight="1">
      <c r="A695" s="8">
        <v>7</v>
      </c>
      <c r="B695" s="9" t="str">
        <f t="shared" ref="B695:C695" si="591">B589</f>
        <v>EXP</v>
      </c>
      <c r="C695" s="2" t="str">
        <f t="shared" si="591"/>
        <v>N</v>
      </c>
      <c r="D695" s="9">
        <v>27</v>
      </c>
      <c r="E695" s="10">
        <f>Duplicate!J63</f>
        <v>164183</v>
      </c>
      <c r="F695" s="11" t="s">
        <v>518</v>
      </c>
    </row>
    <row r="696" spans="1:6" ht="15" customHeight="1">
      <c r="A696" s="8">
        <v>7</v>
      </c>
      <c r="B696" s="9" t="str">
        <f t="shared" ref="B696:C696" si="592">B590</f>
        <v>EXP</v>
      </c>
      <c r="C696" s="2" t="str">
        <f t="shared" si="592"/>
        <v>N</v>
      </c>
      <c r="D696" s="9">
        <v>28</v>
      </c>
      <c r="E696" s="10">
        <f>Duplicate!J64</f>
        <v>168757</v>
      </c>
      <c r="F696" s="11" t="s">
        <v>518</v>
      </c>
    </row>
    <row r="697" spans="1:6" ht="15" customHeight="1">
      <c r="A697" s="8">
        <v>7</v>
      </c>
      <c r="B697" s="9" t="str">
        <f t="shared" ref="B697:C697" si="593">B591</f>
        <v>EXP</v>
      </c>
      <c r="C697" s="2" t="str">
        <f t="shared" si="593"/>
        <v>N</v>
      </c>
      <c r="D697" s="9">
        <v>29</v>
      </c>
      <c r="E697" s="10">
        <f>Duplicate!J65</f>
        <v>173390</v>
      </c>
      <c r="F697" s="11" t="s">
        <v>518</v>
      </c>
    </row>
    <row r="698" spans="1:6" ht="15" customHeight="1">
      <c r="A698" s="8">
        <v>7</v>
      </c>
      <c r="B698" s="9" t="str">
        <f t="shared" ref="B698:C698" si="594">B592</f>
        <v>EXP</v>
      </c>
      <c r="C698" s="2" t="str">
        <f t="shared" si="594"/>
        <v>N</v>
      </c>
      <c r="D698" s="9">
        <v>30</v>
      </c>
      <c r="E698" s="10">
        <f>Duplicate!J66</f>
        <v>178022</v>
      </c>
      <c r="F698" s="11" t="s">
        <v>518</v>
      </c>
    </row>
    <row r="699" spans="1:6" ht="15" customHeight="1">
      <c r="A699" s="8">
        <v>7</v>
      </c>
      <c r="B699" s="9" t="str">
        <f t="shared" ref="B699:C699" si="595">B593</f>
        <v>EXP</v>
      </c>
      <c r="C699" s="2" t="str">
        <f t="shared" si="595"/>
        <v>N</v>
      </c>
      <c r="D699" s="9">
        <v>31</v>
      </c>
      <c r="E699" s="10">
        <f>Duplicate!J67</f>
        <v>182631</v>
      </c>
      <c r="F699" s="11" t="s">
        <v>518</v>
      </c>
    </row>
    <row r="700" spans="1:6" ht="15" customHeight="1">
      <c r="A700" s="8">
        <v>7</v>
      </c>
      <c r="B700" s="9" t="str">
        <f t="shared" ref="B700:C700" si="596">B594</f>
        <v>EXP</v>
      </c>
      <c r="C700" s="2" t="str">
        <f t="shared" si="596"/>
        <v>N</v>
      </c>
      <c r="D700" s="9">
        <v>32</v>
      </c>
      <c r="E700" s="10">
        <f>Duplicate!J68</f>
        <v>187217</v>
      </c>
      <c r="F700" s="11" t="s">
        <v>518</v>
      </c>
    </row>
    <row r="701" spans="1:6" ht="15" customHeight="1">
      <c r="A701" s="8">
        <v>7</v>
      </c>
      <c r="B701" s="9" t="str">
        <f t="shared" ref="B701:C701" si="597">B595</f>
        <v>EXP</v>
      </c>
      <c r="C701" s="2" t="str">
        <f t="shared" si="597"/>
        <v>N</v>
      </c>
      <c r="D701" s="9">
        <v>33</v>
      </c>
      <c r="E701" s="10">
        <f>Duplicate!J69</f>
        <v>191861</v>
      </c>
      <c r="F701" s="11" t="s">
        <v>518</v>
      </c>
    </row>
    <row r="702" spans="1:6" ht="15" customHeight="1">
      <c r="A702" s="8">
        <v>7</v>
      </c>
      <c r="B702" s="9" t="str">
        <f t="shared" ref="B702:C702" si="598">B596</f>
        <v>EXP</v>
      </c>
      <c r="C702" s="2" t="str">
        <f t="shared" si="598"/>
        <v>N</v>
      </c>
      <c r="D702" s="9">
        <v>34</v>
      </c>
      <c r="E702" s="10">
        <f>Duplicate!J70</f>
        <v>196459</v>
      </c>
      <c r="F702" s="11" t="s">
        <v>518</v>
      </c>
    </row>
    <row r="703" spans="1:6" ht="15" customHeight="1">
      <c r="A703" s="8">
        <v>7</v>
      </c>
      <c r="B703" s="9" t="str">
        <f t="shared" ref="B703:C703" si="599">B597</f>
        <v>EXP</v>
      </c>
      <c r="C703" s="2" t="str">
        <f t="shared" si="599"/>
        <v>N</v>
      </c>
      <c r="D703" s="9">
        <v>35</v>
      </c>
      <c r="E703" s="10">
        <f>Duplicate!J71</f>
        <v>201080</v>
      </c>
      <c r="F703" s="11" t="s">
        <v>518</v>
      </c>
    </row>
    <row r="704" spans="1:6" ht="15" customHeight="1">
      <c r="A704" s="8">
        <v>7</v>
      </c>
      <c r="B704" s="9" t="str">
        <f t="shared" ref="B704:C704" si="600">B598</f>
        <v>EXP</v>
      </c>
      <c r="C704" s="2" t="str">
        <f t="shared" si="600"/>
        <v>N</v>
      </c>
      <c r="D704" s="9">
        <v>36</v>
      </c>
      <c r="E704" s="10">
        <f>Duplicate!J72</f>
        <v>205665</v>
      </c>
      <c r="F704" s="11" t="s">
        <v>518</v>
      </c>
    </row>
    <row r="705" spans="1:6" ht="15" customHeight="1">
      <c r="A705" s="8">
        <v>7</v>
      </c>
      <c r="B705" s="9" t="str">
        <f t="shared" ref="B705:C705" si="601">B599</f>
        <v>EXP</v>
      </c>
      <c r="C705" s="2" t="str">
        <f t="shared" si="601"/>
        <v>N</v>
      </c>
      <c r="D705" s="9">
        <v>37</v>
      </c>
      <c r="E705" s="10">
        <f>Duplicate!J73</f>
        <v>210286</v>
      </c>
      <c r="F705" s="11" t="s">
        <v>518</v>
      </c>
    </row>
    <row r="706" spans="1:6" ht="15" customHeight="1">
      <c r="A706" s="8">
        <v>7</v>
      </c>
      <c r="B706" s="9" t="str">
        <f t="shared" ref="B706:C706" si="602">B600</f>
        <v>EXP</v>
      </c>
      <c r="C706" s="2" t="str">
        <f t="shared" si="602"/>
        <v>N</v>
      </c>
      <c r="D706" s="9">
        <v>38</v>
      </c>
      <c r="E706" s="10">
        <f>Duplicate!J74</f>
        <v>214931</v>
      </c>
      <c r="F706" s="11" t="s">
        <v>518</v>
      </c>
    </row>
    <row r="707" spans="1:6" ht="15" customHeight="1">
      <c r="A707" s="8">
        <v>7</v>
      </c>
      <c r="B707" s="9" t="str">
        <f t="shared" ref="B707:C707" si="603">B601</f>
        <v>EXP</v>
      </c>
      <c r="C707" s="2" t="str">
        <f t="shared" si="603"/>
        <v>N</v>
      </c>
      <c r="D707" s="9">
        <v>39</v>
      </c>
      <c r="E707" s="10">
        <f>Duplicate!J75</f>
        <v>219516</v>
      </c>
      <c r="F707" s="11" t="s">
        <v>518</v>
      </c>
    </row>
    <row r="708" spans="1:6" ht="15" customHeight="1">
      <c r="A708" s="8">
        <v>7</v>
      </c>
      <c r="B708" s="9" t="str">
        <f t="shared" ref="B708:C708" si="604">B602</f>
        <v>EXP</v>
      </c>
      <c r="C708" s="2" t="str">
        <f t="shared" si="604"/>
        <v>N</v>
      </c>
      <c r="D708" s="9">
        <v>40</v>
      </c>
      <c r="E708" s="10">
        <f>Duplicate!J76</f>
        <v>224137</v>
      </c>
      <c r="F708" s="11" t="s">
        <v>518</v>
      </c>
    </row>
    <row r="709" spans="1:6" ht="15" customHeight="1">
      <c r="A709" s="8">
        <v>7</v>
      </c>
      <c r="B709" s="9" t="str">
        <f t="shared" ref="B709:C709" si="605">B603</f>
        <v>EXP</v>
      </c>
      <c r="C709" s="2" t="str">
        <f t="shared" si="605"/>
        <v>N</v>
      </c>
      <c r="D709" s="9">
        <v>41</v>
      </c>
      <c r="E709" s="10">
        <f>Duplicate!J77</f>
        <v>246857</v>
      </c>
      <c r="F709" s="11" t="s">
        <v>518</v>
      </c>
    </row>
    <row r="710" spans="1:6" ht="15" customHeight="1">
      <c r="A710" s="8">
        <v>7</v>
      </c>
      <c r="B710" s="9" t="str">
        <f t="shared" ref="B710:C710" si="606">B604</f>
        <v>EXP</v>
      </c>
      <c r="C710" s="2" t="str">
        <f t="shared" si="606"/>
        <v>N</v>
      </c>
      <c r="D710" s="9">
        <v>42</v>
      </c>
      <c r="E710" s="10">
        <f>Duplicate!J78</f>
        <v>251857</v>
      </c>
      <c r="F710" s="11" t="s">
        <v>518</v>
      </c>
    </row>
    <row r="711" spans="1:6" ht="15" customHeight="1">
      <c r="A711" s="8">
        <v>7</v>
      </c>
      <c r="B711" s="9" t="str">
        <f t="shared" ref="B711:C711" si="607">B605</f>
        <v>EXP</v>
      </c>
      <c r="C711" s="2" t="str">
        <f t="shared" si="607"/>
        <v>N</v>
      </c>
      <c r="D711" s="9">
        <v>43</v>
      </c>
      <c r="E711" s="10">
        <f>Duplicate!J79</f>
        <v>256793</v>
      </c>
      <c r="F711" s="11" t="s">
        <v>518</v>
      </c>
    </row>
    <row r="712" spans="1:6" ht="15" customHeight="1">
      <c r="A712" s="8">
        <v>7</v>
      </c>
      <c r="B712" s="9" t="str">
        <f t="shared" ref="B712:C712" si="608">B606</f>
        <v>EXP</v>
      </c>
      <c r="C712" s="2" t="str">
        <f t="shared" si="608"/>
        <v>N</v>
      </c>
      <c r="D712" s="9">
        <v>44</v>
      </c>
      <c r="E712" s="10">
        <f>Duplicate!J80</f>
        <v>261805</v>
      </c>
      <c r="F712" s="11" t="s">
        <v>518</v>
      </c>
    </row>
    <row r="713" spans="1:6" ht="15" customHeight="1">
      <c r="A713" s="8">
        <v>7</v>
      </c>
      <c r="B713" s="9" t="str">
        <f t="shared" ref="B713:C713" si="609">B607</f>
        <v>EXP</v>
      </c>
      <c r="C713" s="2" t="str">
        <f t="shared" si="609"/>
        <v>N</v>
      </c>
      <c r="D713" s="9">
        <v>45</v>
      </c>
      <c r="E713" s="10">
        <f>Duplicate!J81</f>
        <v>266792</v>
      </c>
      <c r="F713" s="11" t="s">
        <v>518</v>
      </c>
    </row>
    <row r="714" spans="1:6" ht="15" customHeight="1">
      <c r="A714" s="8">
        <v>7</v>
      </c>
      <c r="B714" s="9" t="str">
        <f t="shared" ref="B714:C714" si="610">B608</f>
        <v>EXP</v>
      </c>
      <c r="C714" s="2" t="str">
        <f t="shared" si="610"/>
        <v>N</v>
      </c>
      <c r="D714" s="9">
        <v>46</v>
      </c>
      <c r="E714" s="10">
        <f>Duplicate!J82</f>
        <v>271753</v>
      </c>
      <c r="F714" s="11" t="s">
        <v>518</v>
      </c>
    </row>
    <row r="715" spans="1:6" ht="15" customHeight="1">
      <c r="A715" s="8">
        <v>7</v>
      </c>
      <c r="B715" s="9" t="str">
        <f t="shared" ref="B715:C715" si="611">B609</f>
        <v>EXP</v>
      </c>
      <c r="C715" s="2" t="str">
        <f t="shared" si="611"/>
        <v>N</v>
      </c>
      <c r="D715" s="9">
        <v>47</v>
      </c>
      <c r="E715" s="10">
        <f>Duplicate!J83</f>
        <v>276714</v>
      </c>
      <c r="F715" s="11" t="s">
        <v>518</v>
      </c>
    </row>
    <row r="716" spans="1:6" ht="15" customHeight="1">
      <c r="A716" s="8">
        <v>7</v>
      </c>
      <c r="B716" s="9" t="str">
        <f t="shared" ref="B716:C716" si="612">B610</f>
        <v>EXP</v>
      </c>
      <c r="C716" s="2" t="str">
        <f t="shared" si="612"/>
        <v>N</v>
      </c>
      <c r="D716" s="9">
        <v>48</v>
      </c>
      <c r="E716" s="10">
        <f>Duplicate!J84</f>
        <v>281714</v>
      </c>
      <c r="F716" s="11" t="s">
        <v>518</v>
      </c>
    </row>
    <row r="717" spans="1:6" ht="15" customHeight="1">
      <c r="A717" s="8">
        <v>7</v>
      </c>
      <c r="B717" s="9" t="str">
        <f t="shared" ref="B717:C717" si="613">B611</f>
        <v>EXP</v>
      </c>
      <c r="C717" s="2" t="str">
        <f t="shared" si="613"/>
        <v>N</v>
      </c>
      <c r="D717" s="9">
        <v>49</v>
      </c>
      <c r="E717" s="10">
        <f>Duplicate!J85</f>
        <v>286701</v>
      </c>
      <c r="F717" s="11" t="s">
        <v>518</v>
      </c>
    </row>
    <row r="718" spans="1:6" ht="15" customHeight="1">
      <c r="A718" s="8">
        <v>7</v>
      </c>
      <c r="B718" s="9" t="str">
        <f t="shared" ref="B718:C718" si="614">B612</f>
        <v>EXP</v>
      </c>
      <c r="C718" s="2" t="str">
        <f t="shared" si="614"/>
        <v>N</v>
      </c>
      <c r="D718" s="9">
        <v>50</v>
      </c>
      <c r="E718" s="10">
        <f>Duplicate!J86</f>
        <v>291637</v>
      </c>
      <c r="F718" s="11" t="s">
        <v>518</v>
      </c>
    </row>
    <row r="719" spans="1:6" ht="15" customHeight="1">
      <c r="A719" s="8">
        <v>7</v>
      </c>
      <c r="B719" s="9" t="str">
        <f t="shared" ref="B719:C719" si="615">B613</f>
        <v>EXP</v>
      </c>
      <c r="C719" s="2" t="str">
        <f t="shared" si="615"/>
        <v>N</v>
      </c>
      <c r="D719" s="9">
        <v>51</v>
      </c>
      <c r="E719" s="10">
        <f>Duplicate!J87</f>
        <v>296204</v>
      </c>
      <c r="F719" s="11" t="s">
        <v>518</v>
      </c>
    </row>
    <row r="720" spans="1:6" ht="15" customHeight="1">
      <c r="A720" s="8">
        <v>7</v>
      </c>
      <c r="B720" s="9" t="str">
        <f t="shared" ref="B720:C720" si="616">B614</f>
        <v>EXP</v>
      </c>
      <c r="C720" s="2" t="str">
        <f t="shared" si="616"/>
        <v>N</v>
      </c>
      <c r="D720" s="9">
        <v>52</v>
      </c>
      <c r="E720" s="10">
        <f>Duplicate!J88</f>
        <v>300770</v>
      </c>
      <c r="F720" s="11" t="s">
        <v>518</v>
      </c>
    </row>
    <row r="721" spans="1:6" ht="15" customHeight="1">
      <c r="A721" s="8">
        <v>7</v>
      </c>
      <c r="B721" s="9" t="str">
        <f t="shared" ref="B721:C721" si="617">B615</f>
        <v>EXP</v>
      </c>
      <c r="C721" s="2" t="str">
        <f t="shared" si="617"/>
        <v>N</v>
      </c>
      <c r="D721" s="9">
        <v>53</v>
      </c>
      <c r="E721" s="10">
        <f>Duplicate!J89</f>
        <v>305337</v>
      </c>
      <c r="F721" s="11" t="s">
        <v>518</v>
      </c>
    </row>
    <row r="722" spans="1:6" ht="15" customHeight="1">
      <c r="A722" s="8">
        <v>7</v>
      </c>
      <c r="B722" s="9" t="str">
        <f t="shared" ref="B722:C722" si="618">B616</f>
        <v>EXP</v>
      </c>
      <c r="C722" s="2" t="str">
        <f t="shared" si="618"/>
        <v>N</v>
      </c>
      <c r="D722" s="9">
        <v>54</v>
      </c>
      <c r="E722" s="10">
        <f>Duplicate!J90</f>
        <v>309917</v>
      </c>
      <c r="F722" s="11" t="s">
        <v>518</v>
      </c>
    </row>
    <row r="723" spans="1:6" ht="15" customHeight="1">
      <c r="A723" s="8">
        <v>7</v>
      </c>
      <c r="B723" s="9" t="str">
        <f t="shared" ref="B723:C723" si="619">B617</f>
        <v>EXP</v>
      </c>
      <c r="C723" s="2" t="str">
        <f t="shared" si="619"/>
        <v>N</v>
      </c>
      <c r="D723" s="9">
        <v>55</v>
      </c>
      <c r="E723" s="10">
        <f>Duplicate!J91</f>
        <v>314433</v>
      </c>
      <c r="F723" s="11" t="s">
        <v>518</v>
      </c>
    </row>
    <row r="724" spans="1:6" ht="15" customHeight="1">
      <c r="A724" s="8">
        <v>7</v>
      </c>
      <c r="B724" s="9" t="str">
        <f t="shared" ref="B724:C724" si="620">B618</f>
        <v>EXP</v>
      </c>
      <c r="C724" s="2" t="str">
        <f t="shared" si="620"/>
        <v>N</v>
      </c>
      <c r="D724" s="9">
        <v>56</v>
      </c>
      <c r="E724" s="10">
        <f>Duplicate!J92</f>
        <v>319445</v>
      </c>
      <c r="F724" s="11" t="s">
        <v>518</v>
      </c>
    </row>
    <row r="725" spans="1:6" ht="15" customHeight="1">
      <c r="A725" s="8">
        <v>7</v>
      </c>
      <c r="B725" s="9" t="str">
        <f t="shared" ref="B725:C725" si="621">B619</f>
        <v>EXP</v>
      </c>
      <c r="C725" s="2" t="str">
        <f t="shared" si="621"/>
        <v>N</v>
      </c>
      <c r="D725" s="9">
        <v>57</v>
      </c>
      <c r="E725" s="10">
        <f>Duplicate!J93</f>
        <v>324419</v>
      </c>
      <c r="F725" s="11" t="s">
        <v>518</v>
      </c>
    </row>
    <row r="726" spans="1:6" ht="15" customHeight="1">
      <c r="A726" s="8">
        <v>7</v>
      </c>
      <c r="B726" s="9" t="str">
        <f t="shared" ref="B726:C726" si="622">B620</f>
        <v>EXP</v>
      </c>
      <c r="C726" s="2" t="str">
        <f t="shared" si="622"/>
        <v>N</v>
      </c>
      <c r="D726" s="9">
        <v>58</v>
      </c>
      <c r="E726" s="10">
        <f>Duplicate!J94</f>
        <v>329393</v>
      </c>
      <c r="F726" s="11" t="s">
        <v>518</v>
      </c>
    </row>
    <row r="727" spans="1:6" ht="15" customHeight="1">
      <c r="A727" s="8">
        <v>7</v>
      </c>
      <c r="B727" s="9" t="str">
        <f t="shared" ref="B727:C727" si="623">B621</f>
        <v>EXP</v>
      </c>
      <c r="C727" s="2" t="str">
        <f t="shared" si="623"/>
        <v>N</v>
      </c>
      <c r="D727" s="9">
        <v>59</v>
      </c>
      <c r="E727" s="10">
        <f>Duplicate!J95</f>
        <v>334355</v>
      </c>
      <c r="F727" s="11" t="s">
        <v>518</v>
      </c>
    </row>
    <row r="728" spans="1:6" ht="15" customHeight="1">
      <c r="A728" s="8">
        <v>7</v>
      </c>
      <c r="B728" s="9" t="str">
        <f t="shared" ref="B728:C728" si="624">B622</f>
        <v>EXP</v>
      </c>
      <c r="C728" s="2" t="str">
        <f t="shared" si="624"/>
        <v>N</v>
      </c>
      <c r="D728" s="9">
        <v>60</v>
      </c>
      <c r="E728" s="10">
        <f>Duplicate!J96</f>
        <v>339380</v>
      </c>
      <c r="F728" s="11" t="s">
        <v>518</v>
      </c>
    </row>
    <row r="729" spans="1:6" ht="15" customHeight="1">
      <c r="A729" s="8">
        <v>7</v>
      </c>
      <c r="B729" s="9" t="str">
        <f t="shared" ref="B729:C729" si="625">B623</f>
        <v>EXP</v>
      </c>
      <c r="C729" s="2" t="str">
        <f t="shared" si="625"/>
        <v>N</v>
      </c>
      <c r="D729" s="9">
        <v>61</v>
      </c>
      <c r="E729" s="10">
        <f>Duplicate!J97</f>
        <v>344316</v>
      </c>
      <c r="F729" s="11" t="s">
        <v>518</v>
      </c>
    </row>
    <row r="730" spans="1:6" ht="15" customHeight="1">
      <c r="A730" s="8">
        <v>7</v>
      </c>
      <c r="B730" s="9" t="str">
        <f t="shared" ref="B730:C730" si="626">B624</f>
        <v>EXP</v>
      </c>
      <c r="C730" s="2" t="str">
        <f t="shared" si="626"/>
        <v>N</v>
      </c>
      <c r="D730" s="9">
        <v>62</v>
      </c>
      <c r="E730" s="10">
        <f>Duplicate!J98</f>
        <v>349328</v>
      </c>
      <c r="F730" s="11" t="s">
        <v>518</v>
      </c>
    </row>
    <row r="731" spans="1:6" ht="15" customHeight="1">
      <c r="A731" s="8">
        <v>7</v>
      </c>
      <c r="B731" s="9" t="str">
        <f t="shared" ref="B731:C731" si="627">B625</f>
        <v>EXP</v>
      </c>
      <c r="C731" s="2" t="str">
        <f t="shared" si="627"/>
        <v>N</v>
      </c>
      <c r="D731" s="9">
        <v>63</v>
      </c>
      <c r="E731" s="10">
        <f>Duplicate!J99</f>
        <v>354289</v>
      </c>
      <c r="F731" s="11" t="s">
        <v>518</v>
      </c>
    </row>
    <row r="732" spans="1:6" ht="15" customHeight="1">
      <c r="A732" s="8">
        <v>7</v>
      </c>
      <c r="B732" s="9" t="str">
        <f t="shared" ref="B732:C732" si="628">B626</f>
        <v>EXP</v>
      </c>
      <c r="C732" s="2" t="str">
        <f t="shared" si="628"/>
        <v>N</v>
      </c>
      <c r="D732" s="9">
        <v>64</v>
      </c>
      <c r="E732" s="10">
        <f>Duplicate!J100</f>
        <v>359225</v>
      </c>
      <c r="F732" s="11" t="s">
        <v>518</v>
      </c>
    </row>
    <row r="733" spans="1:6" ht="15" customHeight="1">
      <c r="A733" s="8">
        <v>7</v>
      </c>
      <c r="B733" s="9" t="str">
        <f t="shared" ref="B733:C733" si="629">B627</f>
        <v>EXP</v>
      </c>
      <c r="C733" s="2" t="str">
        <f t="shared" si="629"/>
        <v>N</v>
      </c>
      <c r="D733" s="9">
        <v>65</v>
      </c>
      <c r="E733" s="10">
        <f>Duplicate!J101</f>
        <v>364237</v>
      </c>
      <c r="F733" s="11" t="s">
        <v>518</v>
      </c>
    </row>
    <row r="734" spans="1:6" ht="15" customHeight="1">
      <c r="A734" s="8">
        <v>7</v>
      </c>
      <c r="B734" s="9" t="str">
        <f t="shared" ref="B734:C734" si="630">B628</f>
        <v>EXP</v>
      </c>
      <c r="C734" s="2" t="str">
        <f t="shared" si="630"/>
        <v>N</v>
      </c>
      <c r="D734" s="9">
        <v>66</v>
      </c>
      <c r="E734" s="10">
        <f>Duplicate!J102</f>
        <v>369211</v>
      </c>
      <c r="F734" s="11" t="s">
        <v>518</v>
      </c>
    </row>
    <row r="735" spans="1:6" ht="15" customHeight="1">
      <c r="A735" s="8">
        <v>7</v>
      </c>
      <c r="B735" s="9" t="str">
        <f t="shared" ref="B735:C735" si="631">B629</f>
        <v>EXP</v>
      </c>
      <c r="C735" s="2" t="str">
        <f t="shared" si="631"/>
        <v>N</v>
      </c>
      <c r="D735" s="9">
        <v>67</v>
      </c>
      <c r="E735" s="10">
        <f>Duplicate!J103</f>
        <v>374211</v>
      </c>
      <c r="F735" s="11" t="s">
        <v>518</v>
      </c>
    </row>
    <row r="736" spans="1:6" ht="15" customHeight="1">
      <c r="A736" s="8">
        <v>7</v>
      </c>
      <c r="B736" s="9" t="str">
        <f t="shared" ref="B736:C736" si="632">B630</f>
        <v>EXP</v>
      </c>
      <c r="C736" s="2" t="str">
        <f t="shared" si="632"/>
        <v>N</v>
      </c>
      <c r="D736" s="9">
        <v>68</v>
      </c>
      <c r="E736" s="10">
        <f>Duplicate!J104</f>
        <v>379172</v>
      </c>
      <c r="F736" s="11" t="s">
        <v>518</v>
      </c>
    </row>
    <row r="737" spans="1:6" ht="15" customHeight="1">
      <c r="A737" s="8">
        <v>7</v>
      </c>
      <c r="B737" s="9" t="str">
        <f t="shared" ref="B737:C737" si="633">B631</f>
        <v>EXP</v>
      </c>
      <c r="C737" s="2" t="str">
        <f t="shared" si="633"/>
        <v>N</v>
      </c>
      <c r="D737" s="9">
        <v>69</v>
      </c>
      <c r="E737" s="10">
        <f>Duplicate!J105</f>
        <v>384184</v>
      </c>
      <c r="F737" s="11" t="s">
        <v>518</v>
      </c>
    </row>
    <row r="738" spans="1:6" ht="15" customHeight="1">
      <c r="A738" s="8">
        <v>7</v>
      </c>
      <c r="B738" s="9" t="str">
        <f t="shared" ref="B738:C738" si="634">B632</f>
        <v>EXP</v>
      </c>
      <c r="C738" s="2" t="str">
        <f t="shared" si="634"/>
        <v>N</v>
      </c>
      <c r="D738" s="9">
        <v>70</v>
      </c>
      <c r="E738" s="10">
        <f>Duplicate!J106</f>
        <v>389375</v>
      </c>
      <c r="F738" s="11" t="s">
        <v>518</v>
      </c>
    </row>
    <row r="739" spans="1:6" ht="15" customHeight="1">
      <c r="A739" s="8">
        <v>7</v>
      </c>
      <c r="B739" s="9" t="str">
        <f t="shared" ref="B739:C739" si="635">B633</f>
        <v>EXP</v>
      </c>
      <c r="C739" s="2" t="str">
        <f t="shared" si="635"/>
        <v>N</v>
      </c>
      <c r="D739" s="9">
        <v>71</v>
      </c>
      <c r="E739" s="10" t="e">
        <f>Duplicate!J107</f>
        <v>#REF!</v>
      </c>
      <c r="F739" s="11" t="s">
        <v>518</v>
      </c>
    </row>
    <row r="740" spans="1:6" ht="15" customHeight="1">
      <c r="A740" s="8">
        <v>7</v>
      </c>
      <c r="B740" s="9" t="str">
        <f t="shared" ref="B740:C740" si="636">B634</f>
        <v>EXP</v>
      </c>
      <c r="C740" s="2" t="str">
        <f t="shared" si="636"/>
        <v>N</v>
      </c>
      <c r="D740" s="9">
        <v>100</v>
      </c>
      <c r="E740" s="10">
        <f>Duplicate!J108</f>
        <v>0</v>
      </c>
      <c r="F740" s="11" t="s">
        <v>518</v>
      </c>
    </row>
    <row r="741" spans="1:6" ht="15" customHeight="1">
      <c r="A741" s="8">
        <v>7</v>
      </c>
      <c r="B741" s="9" t="str">
        <f t="shared" ref="B741:C741" si="637">B635</f>
        <v>EXP</v>
      </c>
      <c r="C741" s="2" t="str">
        <f t="shared" si="637"/>
        <v>N</v>
      </c>
      <c r="D741" s="9">
        <v>300</v>
      </c>
      <c r="E741" s="10">
        <f>Duplicate!J109</f>
        <v>0</v>
      </c>
      <c r="F741" s="11" t="s">
        <v>518</v>
      </c>
    </row>
    <row r="742" spans="1:6" ht="15" customHeight="1">
      <c r="A742" s="8">
        <v>7</v>
      </c>
      <c r="B742" s="9" t="str">
        <f t="shared" ref="B742:C742" si="638">B636</f>
        <v>EXP</v>
      </c>
      <c r="C742" s="2" t="str">
        <f t="shared" si="638"/>
        <v>N</v>
      </c>
      <c r="D742" s="9">
        <v>500</v>
      </c>
      <c r="E742" s="10">
        <f>Duplicate!J110</f>
        <v>0</v>
      </c>
      <c r="F742" s="11" t="s">
        <v>518</v>
      </c>
    </row>
    <row r="743" spans="1:6" ht="15" customHeight="1">
      <c r="A743" s="8">
        <v>7</v>
      </c>
      <c r="B743" s="9" t="str">
        <f t="shared" ref="B743:C743" si="639">B637</f>
        <v>EXP</v>
      </c>
      <c r="C743" s="2" t="str">
        <f t="shared" si="639"/>
        <v>N</v>
      </c>
      <c r="D743" s="9">
        <v>1000</v>
      </c>
      <c r="E743" s="10">
        <f>Duplicate!J111</f>
        <v>0</v>
      </c>
      <c r="F743" s="11" t="s">
        <v>518</v>
      </c>
    </row>
    <row r="744" spans="1:6" ht="15.75" customHeight="1"/>
    <row r="745" spans="1:6" ht="15.75" customHeight="1"/>
    <row r="746" spans="1:6" ht="15.75" customHeight="1"/>
    <row r="747" spans="1:6" ht="15.75" customHeight="1"/>
    <row r="748" spans="1:6" ht="15.75" customHeight="1"/>
    <row r="749" spans="1:6" ht="15.75" customHeight="1"/>
    <row r="750" spans="1:6" ht="15.75" customHeight="1"/>
    <row r="751" spans="1:6" ht="15.75" customHeight="1"/>
    <row r="752" spans="1:6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000"/>
  <sheetViews>
    <sheetView showGridLines="0" tabSelected="1" workbookViewId="0">
      <selection activeCell="A120" sqref="A120:U120"/>
    </sheetView>
  </sheetViews>
  <sheetFormatPr defaultColWidth="14.42578125" defaultRowHeight="15" customHeight="1" outlineLevelRow="1"/>
  <cols>
    <col min="1" max="1" width="16.140625" customWidth="1"/>
    <col min="2" max="7" width="12.7109375" customWidth="1"/>
    <col min="8" max="8" width="10.7109375" customWidth="1"/>
    <col min="9" max="9" width="13.85546875" customWidth="1"/>
    <col min="10" max="21" width="10.7109375" customWidth="1"/>
    <col min="22" max="22" width="12" customWidth="1"/>
    <col min="23" max="32" width="8" customWidth="1"/>
  </cols>
  <sheetData>
    <row r="1" spans="1:32" s="162" customFormat="1" ht="29.25" customHeight="1" thickBot="1">
      <c r="A1" s="172" t="s">
        <v>527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4"/>
      <c r="W1" s="161"/>
      <c r="X1" s="161"/>
      <c r="Y1" s="161"/>
      <c r="Z1" s="161"/>
      <c r="AA1" s="161"/>
      <c r="AB1" s="161"/>
      <c r="AC1" s="161"/>
      <c r="AD1" s="161"/>
      <c r="AE1" s="161"/>
      <c r="AF1" s="161"/>
    </row>
    <row r="2" spans="1:32" ht="14.25" customHeight="1">
      <c r="A2" s="82"/>
      <c r="B2" s="83"/>
      <c r="C2" s="83"/>
      <c r="D2" s="83"/>
      <c r="E2" s="84"/>
      <c r="F2" s="84"/>
      <c r="G2" s="84"/>
      <c r="H2" s="81" t="s">
        <v>10</v>
      </c>
      <c r="I2" s="81"/>
      <c r="J2" s="81"/>
      <c r="K2" s="81"/>
      <c r="L2" s="81"/>
      <c r="M2" s="81"/>
      <c r="N2" s="81" t="s">
        <v>11</v>
      </c>
      <c r="O2" s="81"/>
      <c r="P2" s="81"/>
      <c r="Q2" s="85"/>
      <c r="R2" s="85"/>
      <c r="S2" s="85"/>
      <c r="T2" s="85"/>
      <c r="U2" s="85"/>
      <c r="V2" s="86"/>
      <c r="W2" s="19"/>
      <c r="X2" s="19"/>
      <c r="Y2" s="19"/>
      <c r="Z2" s="19"/>
      <c r="AA2" s="19"/>
      <c r="AB2" s="19"/>
      <c r="AC2" s="19"/>
      <c r="AD2" s="19"/>
      <c r="AE2" s="19"/>
      <c r="AF2" s="19"/>
    </row>
    <row r="3" spans="1:32" ht="14.25" customHeight="1">
      <c r="A3" s="82"/>
      <c r="B3" s="83"/>
      <c r="C3" s="83"/>
      <c r="D3" s="83"/>
      <c r="E3" s="84"/>
      <c r="F3" s="84"/>
      <c r="G3" s="84"/>
      <c r="H3" s="81" t="s">
        <v>519</v>
      </c>
      <c r="I3" s="81"/>
      <c r="J3" s="81"/>
      <c r="K3" s="81"/>
      <c r="L3" s="81"/>
      <c r="M3" s="81"/>
      <c r="N3" s="81" t="s">
        <v>521</v>
      </c>
      <c r="O3" s="81"/>
      <c r="P3" s="81"/>
      <c r="Q3" s="85"/>
      <c r="R3" s="85"/>
      <c r="S3" s="85"/>
      <c r="T3" s="85"/>
      <c r="U3" s="85"/>
      <c r="V3" s="86"/>
      <c r="W3" s="109"/>
      <c r="X3" s="109"/>
      <c r="Y3" s="109"/>
      <c r="Z3" s="109"/>
      <c r="AA3" s="109"/>
      <c r="AB3" s="109"/>
      <c r="AC3" s="109"/>
      <c r="AD3" s="109"/>
      <c r="AE3" s="109"/>
      <c r="AF3" s="109"/>
    </row>
    <row r="4" spans="1:32" ht="15" customHeight="1">
      <c r="A4" s="20"/>
      <c r="B4" s="21"/>
      <c r="C4" s="21"/>
      <c r="D4" s="21"/>
      <c r="E4" s="21"/>
      <c r="F4" s="21"/>
      <c r="G4" s="21"/>
      <c r="H4" s="22" t="s">
        <v>12</v>
      </c>
      <c r="I4" s="81"/>
      <c r="J4" s="81"/>
      <c r="K4" s="22"/>
      <c r="L4" s="81"/>
      <c r="M4" s="81"/>
      <c r="N4" s="81" t="s">
        <v>13</v>
      </c>
      <c r="O4" s="81"/>
      <c r="P4" s="81"/>
      <c r="Q4" s="23"/>
      <c r="R4" s="23"/>
      <c r="S4" s="23"/>
      <c r="T4" s="23"/>
      <c r="U4" s="23"/>
      <c r="V4" s="24"/>
      <c r="W4" s="19"/>
      <c r="X4" s="19"/>
      <c r="Y4" s="19"/>
      <c r="Z4" s="19"/>
      <c r="AA4" s="19"/>
      <c r="AB4" s="19"/>
      <c r="AC4" s="19"/>
      <c r="AD4" s="19"/>
      <c r="AE4" s="19"/>
      <c r="AF4" s="19"/>
    </row>
    <row r="5" spans="1:32" ht="12.75" customHeight="1">
      <c r="A5" s="20"/>
      <c r="B5" s="21"/>
      <c r="C5" s="21"/>
      <c r="D5" s="21"/>
      <c r="E5" s="21"/>
      <c r="F5" s="21"/>
      <c r="G5" s="21"/>
      <c r="H5" s="22" t="s">
        <v>14</v>
      </c>
      <c r="I5" s="81"/>
      <c r="J5" s="81"/>
      <c r="K5" s="22"/>
      <c r="L5" s="81"/>
      <c r="M5" s="81"/>
      <c r="N5" s="81" t="s">
        <v>522</v>
      </c>
      <c r="O5" s="81"/>
      <c r="P5" s="81"/>
      <c r="Q5" s="23"/>
      <c r="R5" s="23"/>
      <c r="S5" s="23"/>
      <c r="T5" s="23"/>
      <c r="U5" s="23"/>
      <c r="V5" s="24"/>
      <c r="W5" s="19"/>
      <c r="X5" s="19"/>
      <c r="Y5" s="19"/>
      <c r="Z5" s="19"/>
      <c r="AA5" s="19"/>
      <c r="AB5" s="19"/>
      <c r="AC5" s="19"/>
      <c r="AD5" s="19"/>
      <c r="AE5" s="19"/>
      <c r="AF5" s="19"/>
    </row>
    <row r="6" spans="1:32" ht="15" customHeight="1" thickBot="1">
      <c r="A6" s="25"/>
      <c r="B6" s="26"/>
      <c r="C6" s="133"/>
      <c r="D6" s="133"/>
      <c r="E6" s="26"/>
      <c r="F6" s="133"/>
      <c r="G6" s="133"/>
      <c r="H6" s="27" t="s">
        <v>15</v>
      </c>
      <c r="I6" s="153"/>
      <c r="J6" s="153"/>
      <c r="K6" s="81"/>
      <c r="L6" s="81"/>
      <c r="M6" s="81"/>
      <c r="N6" s="81" t="s">
        <v>520</v>
      </c>
      <c r="O6" s="81"/>
      <c r="P6" s="81"/>
      <c r="Q6" s="165"/>
      <c r="R6" s="165"/>
      <c r="S6" s="165"/>
      <c r="T6" s="165"/>
      <c r="U6" s="165"/>
      <c r="V6" s="28"/>
      <c r="W6" s="19"/>
      <c r="X6" s="19"/>
      <c r="Y6" s="19"/>
      <c r="Z6" s="19"/>
      <c r="AA6" s="19"/>
      <c r="AB6" s="19"/>
      <c r="AC6" s="19"/>
      <c r="AD6" s="19"/>
      <c r="AE6" s="19"/>
      <c r="AF6" s="19"/>
    </row>
    <row r="7" spans="1:32" ht="22.5" customHeight="1" thickBot="1">
      <c r="A7" s="146" t="s">
        <v>16</v>
      </c>
      <c r="B7" s="147"/>
      <c r="C7" s="147" t="s">
        <v>528</v>
      </c>
      <c r="D7" s="147"/>
      <c r="E7" s="147"/>
      <c r="F7" s="147" t="s">
        <v>529</v>
      </c>
      <c r="G7" s="147"/>
      <c r="I7" s="147" t="s">
        <v>530</v>
      </c>
      <c r="J7" s="147"/>
      <c r="K7" s="166"/>
      <c r="L7" s="167" t="s">
        <v>531</v>
      </c>
      <c r="M7" s="167"/>
      <c r="N7" s="166"/>
      <c r="O7" s="167" t="s">
        <v>532</v>
      </c>
      <c r="P7" s="167"/>
      <c r="Q7" s="167"/>
      <c r="R7" s="167" t="s">
        <v>533</v>
      </c>
      <c r="S7" s="167"/>
      <c r="T7" s="167">
        <v>7</v>
      </c>
      <c r="U7" s="167"/>
      <c r="V7" s="14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1:32" ht="27.75" customHeight="1" outlineLevel="1" thickBot="1">
      <c r="A8" s="175" t="s">
        <v>17</v>
      </c>
      <c r="B8" s="176"/>
      <c r="C8" s="177"/>
      <c r="D8" s="177"/>
      <c r="E8" s="176"/>
      <c r="F8" s="177"/>
      <c r="G8" s="177"/>
      <c r="H8" s="176"/>
      <c r="I8" s="177"/>
      <c r="J8" s="177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9"/>
      <c r="W8" s="18"/>
      <c r="X8" s="18"/>
      <c r="Y8" s="18"/>
      <c r="Z8" s="18">
        <v>1.07</v>
      </c>
      <c r="AA8" s="18"/>
      <c r="AB8" s="18"/>
      <c r="AC8" s="18"/>
      <c r="AD8" s="18"/>
      <c r="AE8" s="18"/>
      <c r="AF8" s="18"/>
    </row>
    <row r="9" spans="1:32" ht="14.25" customHeight="1" outlineLevel="1">
      <c r="B9" s="180" t="s">
        <v>19</v>
      </c>
      <c r="C9" s="181"/>
      <c r="D9" s="181"/>
      <c r="E9" s="182"/>
      <c r="F9" s="183"/>
      <c r="G9" s="183"/>
      <c r="H9" s="182"/>
      <c r="I9" s="183"/>
      <c r="J9" s="183"/>
      <c r="K9" s="182"/>
      <c r="L9" s="183"/>
      <c r="M9" s="183"/>
      <c r="N9" s="182"/>
      <c r="O9" s="183"/>
      <c r="P9" s="183"/>
      <c r="Q9" s="182"/>
      <c r="R9" s="183"/>
      <c r="S9" s="183"/>
      <c r="T9" s="182"/>
      <c r="U9" s="183"/>
      <c r="V9" s="184"/>
      <c r="W9" s="18"/>
      <c r="X9" s="18"/>
      <c r="Y9" s="18"/>
      <c r="Z9" s="18"/>
      <c r="AA9" s="18"/>
      <c r="AB9" s="18"/>
      <c r="AC9" s="18"/>
      <c r="AD9" s="18"/>
      <c r="AE9" s="18"/>
      <c r="AF9" s="18"/>
    </row>
    <row r="10" spans="1:32" ht="36" customHeight="1" outlineLevel="1">
      <c r="A10" s="136" t="s">
        <v>18</v>
      </c>
      <c r="B10" s="149" t="s">
        <v>523</v>
      </c>
      <c r="C10" s="155" t="s">
        <v>524</v>
      </c>
      <c r="D10" s="152" t="s">
        <v>525</v>
      </c>
      <c r="E10" s="149" t="s">
        <v>523</v>
      </c>
      <c r="F10" s="155" t="s">
        <v>524</v>
      </c>
      <c r="G10" s="152" t="s">
        <v>525</v>
      </c>
      <c r="H10" s="149" t="s">
        <v>523</v>
      </c>
      <c r="I10" s="155" t="s">
        <v>524</v>
      </c>
      <c r="J10" s="154" t="s">
        <v>525</v>
      </c>
      <c r="K10" s="149" t="s">
        <v>523</v>
      </c>
      <c r="L10" s="155" t="s">
        <v>524</v>
      </c>
      <c r="M10" s="154" t="s">
        <v>525</v>
      </c>
      <c r="N10" s="149" t="s">
        <v>523</v>
      </c>
      <c r="O10" s="155" t="s">
        <v>524</v>
      </c>
      <c r="P10" s="154" t="s">
        <v>525</v>
      </c>
      <c r="Q10" s="149" t="s">
        <v>523</v>
      </c>
      <c r="R10" s="155" t="s">
        <v>524</v>
      </c>
      <c r="S10" s="154" t="s">
        <v>525</v>
      </c>
      <c r="T10" s="149" t="s">
        <v>523</v>
      </c>
      <c r="U10" s="155" t="s">
        <v>524</v>
      </c>
      <c r="V10" s="154" t="s">
        <v>525</v>
      </c>
      <c r="W10" s="18"/>
      <c r="X10" s="18"/>
      <c r="Y10" s="18"/>
      <c r="Z10" s="18"/>
      <c r="AA10" s="18"/>
      <c r="AB10" s="18"/>
      <c r="AC10" s="18"/>
      <c r="AD10" s="18"/>
      <c r="AE10" s="18"/>
      <c r="AF10" s="18"/>
    </row>
    <row r="11" spans="1:32" ht="14.25" customHeight="1" outlineLevel="1" thickBot="1">
      <c r="A11" s="141">
        <v>0.5</v>
      </c>
      <c r="B11" s="142">
        <v>7369</v>
      </c>
      <c r="C11" s="156">
        <f>B11*30%</f>
        <v>2210.6999999999998</v>
      </c>
      <c r="D11" s="150">
        <f>SUM(B11:C11)</f>
        <v>9579.7000000000007</v>
      </c>
      <c r="E11" s="142">
        <v>8144</v>
      </c>
      <c r="F11" s="156">
        <f>E11*30%</f>
        <v>2443.1999999999998</v>
      </c>
      <c r="G11" s="150">
        <f>SUM(E11:F11)</f>
        <v>10587.2</v>
      </c>
      <c r="H11" s="142">
        <v>8497</v>
      </c>
      <c r="I11" s="156">
        <f>H11*30%</f>
        <v>2549.1</v>
      </c>
      <c r="J11" s="150">
        <f>SUM(H11:I11)</f>
        <v>11046.1</v>
      </c>
      <c r="K11" s="142">
        <v>7331</v>
      </c>
      <c r="L11" s="163">
        <f>K11*30%</f>
        <v>2199.2999999999997</v>
      </c>
      <c r="M11" s="150">
        <f>SUM(K11:L11)</f>
        <v>9530.2999999999993</v>
      </c>
      <c r="N11" s="142">
        <v>10161</v>
      </c>
      <c r="O11" s="156">
        <f>N11*30%</f>
        <v>3048.2999999999997</v>
      </c>
      <c r="P11" s="150">
        <f>SUM(N11:O11)</f>
        <v>13209.3</v>
      </c>
      <c r="Q11" s="142">
        <v>11933</v>
      </c>
      <c r="R11" s="156">
        <f>Q11*30%</f>
        <v>3579.9</v>
      </c>
      <c r="S11" s="150">
        <f>SUM(Q11:R11)</f>
        <v>15512.9</v>
      </c>
      <c r="T11" s="142">
        <v>10671</v>
      </c>
      <c r="U11" s="156">
        <f>T11*30%</f>
        <v>3201.2999999999997</v>
      </c>
      <c r="V11" s="168">
        <f>SUM(T11:U11)</f>
        <v>13872.3</v>
      </c>
      <c r="W11" s="18"/>
      <c r="X11" s="18"/>
      <c r="Y11" s="18"/>
      <c r="Z11" s="18"/>
      <c r="AA11" s="18"/>
      <c r="AB11" s="18"/>
      <c r="AC11" s="18"/>
      <c r="AD11" s="18"/>
      <c r="AE11" s="18"/>
      <c r="AF11" s="18"/>
    </row>
    <row r="12" spans="1:32" ht="27.75" customHeight="1" thickBot="1">
      <c r="A12" s="185" t="s">
        <v>526</v>
      </c>
      <c r="B12" s="176"/>
      <c r="C12" s="177"/>
      <c r="D12" s="177"/>
      <c r="E12" s="176"/>
      <c r="F12" s="177"/>
      <c r="G12" s="177"/>
      <c r="H12" s="176"/>
      <c r="I12" s="177"/>
      <c r="J12" s="177"/>
      <c r="K12" s="176"/>
      <c r="L12" s="177"/>
      <c r="M12" s="177"/>
      <c r="N12" s="176"/>
      <c r="O12" s="177"/>
      <c r="P12" s="177"/>
      <c r="Q12" s="176"/>
      <c r="R12" s="177"/>
      <c r="S12" s="177"/>
      <c r="T12" s="176"/>
      <c r="U12" s="177"/>
      <c r="V12" s="179"/>
      <c r="W12" s="29"/>
      <c r="X12" s="29"/>
      <c r="Y12" s="29"/>
      <c r="Z12" s="29"/>
      <c r="AA12" s="29"/>
      <c r="AB12" s="29"/>
      <c r="AC12" s="29"/>
      <c r="AD12" s="29"/>
      <c r="AE12" s="29"/>
      <c r="AF12" s="29"/>
    </row>
    <row r="13" spans="1:32" ht="12" customHeight="1" outlineLevel="1">
      <c r="A13" s="141">
        <v>0.5</v>
      </c>
      <c r="B13" s="142">
        <v>7369</v>
      </c>
      <c r="C13" s="156">
        <f>B13*30%</f>
        <v>2210.6999999999998</v>
      </c>
      <c r="D13" s="150">
        <f>SUM(B13:C13)</f>
        <v>9579.7000000000007</v>
      </c>
      <c r="E13" s="142">
        <v>8144</v>
      </c>
      <c r="F13" s="156">
        <f>E13*30%</f>
        <v>2443.1999999999998</v>
      </c>
      <c r="G13" s="150">
        <f>SUM(E13:F13)</f>
        <v>10587.2</v>
      </c>
      <c r="H13" s="142">
        <v>8497</v>
      </c>
      <c r="I13" s="156">
        <f>H13*30%</f>
        <v>2549.1</v>
      </c>
      <c r="J13" s="150">
        <f>SUM(H13:I13)</f>
        <v>11046.1</v>
      </c>
      <c r="K13" s="142">
        <v>7331</v>
      </c>
      <c r="L13" s="156">
        <f>K13*30%</f>
        <v>2199.2999999999997</v>
      </c>
      <c r="M13" s="150">
        <f>SUM(K13:L13)</f>
        <v>9530.2999999999993</v>
      </c>
      <c r="N13" s="142">
        <v>10161</v>
      </c>
      <c r="O13" s="156">
        <f>N13*30%</f>
        <v>3048.2999999999997</v>
      </c>
      <c r="P13" s="150">
        <f>SUM(N13:O13)</f>
        <v>13209.3</v>
      </c>
      <c r="Q13" s="142">
        <v>11933</v>
      </c>
      <c r="R13" s="156">
        <f>Q13*30%</f>
        <v>3579.9</v>
      </c>
      <c r="S13" s="150">
        <f t="shared" ref="S13:S22" si="0">SUM(Q13:R13)</f>
        <v>15512.9</v>
      </c>
      <c r="T13" s="142">
        <v>10671</v>
      </c>
      <c r="U13" s="156">
        <f>T13*30%</f>
        <v>3201.2999999999997</v>
      </c>
      <c r="V13" s="168">
        <f>SUM(T13:U13)</f>
        <v>13872.3</v>
      </c>
      <c r="W13" s="29"/>
      <c r="X13" s="29"/>
      <c r="Y13" s="29"/>
      <c r="Z13" s="29"/>
      <c r="AA13" s="29"/>
      <c r="AB13" s="29"/>
      <c r="AC13" s="29"/>
      <c r="AD13" s="29"/>
      <c r="AE13" s="29"/>
      <c r="AF13" s="29"/>
    </row>
    <row r="14" spans="1:32" ht="12" customHeight="1" outlineLevel="1">
      <c r="A14" s="141">
        <v>1</v>
      </c>
      <c r="B14" s="142">
        <v>9043</v>
      </c>
      <c r="C14" s="156">
        <f>B14*30%</f>
        <v>2712.9</v>
      </c>
      <c r="D14" s="150">
        <f>SUM(B14:C14)</f>
        <v>11755.9</v>
      </c>
      <c r="E14" s="142">
        <v>9943</v>
      </c>
      <c r="F14" s="156">
        <f>E14*30%</f>
        <v>2982.9</v>
      </c>
      <c r="G14" s="150">
        <f>SUM(E14:F14)</f>
        <v>12925.9</v>
      </c>
      <c r="H14" s="142">
        <v>8847</v>
      </c>
      <c r="I14" s="156">
        <f>H14*30%</f>
        <v>2654.1</v>
      </c>
      <c r="J14" s="150">
        <f>SUM(H14:I14)</f>
        <v>11501.1</v>
      </c>
      <c r="K14" s="142">
        <v>7860</v>
      </c>
      <c r="L14" s="156">
        <f>K14*30%</f>
        <v>2358</v>
      </c>
      <c r="M14" s="150">
        <f>SUM(K14:L14)</f>
        <v>10218</v>
      </c>
      <c r="N14" s="142">
        <v>13014</v>
      </c>
      <c r="O14" s="156">
        <f>N14*30%</f>
        <v>3904.2</v>
      </c>
      <c r="P14" s="150">
        <f>SUM(N14:O14)</f>
        <v>16918.2</v>
      </c>
      <c r="Q14" s="142">
        <v>15359</v>
      </c>
      <c r="R14" s="156">
        <f>Q14*30%</f>
        <v>4607.7</v>
      </c>
      <c r="S14" s="150">
        <f t="shared" si="0"/>
        <v>19966.7</v>
      </c>
      <c r="T14" s="142">
        <v>13713</v>
      </c>
      <c r="U14" s="156">
        <f>T14*30%</f>
        <v>4113.8999999999996</v>
      </c>
      <c r="V14" s="168">
        <f>SUM(T14:U14)</f>
        <v>17826.900000000001</v>
      </c>
      <c r="W14" s="29"/>
      <c r="X14" s="29"/>
      <c r="Y14" s="29"/>
      <c r="Z14" s="30"/>
      <c r="AA14" s="29"/>
      <c r="AB14" s="29"/>
      <c r="AC14" s="29"/>
      <c r="AD14" s="29"/>
      <c r="AE14" s="29"/>
      <c r="AF14" s="29"/>
    </row>
    <row r="15" spans="1:32" ht="12" customHeight="1" outlineLevel="1">
      <c r="A15" s="141">
        <v>1.5</v>
      </c>
      <c r="B15" s="142">
        <v>11303</v>
      </c>
      <c r="C15" s="156">
        <f t="shared" ref="C15:C22" si="1">B15*30%</f>
        <v>3390.9</v>
      </c>
      <c r="D15" s="150">
        <f t="shared" ref="D15:D22" si="2">SUM(B15:C15)</f>
        <v>14693.9</v>
      </c>
      <c r="E15" s="142">
        <v>12450</v>
      </c>
      <c r="F15" s="156">
        <f t="shared" ref="F15:F22" si="3">E15*30%</f>
        <v>3735</v>
      </c>
      <c r="G15" s="150">
        <f t="shared" ref="G15:G22" si="4">SUM(E15:F15)</f>
        <v>16185</v>
      </c>
      <c r="H15" s="142">
        <v>10968</v>
      </c>
      <c r="I15" s="156">
        <f t="shared" ref="I15:I22" si="5">H15*30%</f>
        <v>3290.4</v>
      </c>
      <c r="J15" s="150">
        <f>SUM(H15:I15)</f>
        <v>14258.4</v>
      </c>
      <c r="K15" s="142">
        <v>9891</v>
      </c>
      <c r="L15" s="156">
        <f t="shared" ref="L15:L22" si="6">K15*30%</f>
        <v>2967.2999999999997</v>
      </c>
      <c r="M15" s="150">
        <f>SUM(K15:L15)</f>
        <v>12858.3</v>
      </c>
      <c r="N15" s="142">
        <v>15830</v>
      </c>
      <c r="O15" s="156">
        <f t="shared" ref="O15:O22" si="7">N15*30%</f>
        <v>4749</v>
      </c>
      <c r="P15" s="150">
        <f t="shared" ref="P15:P22" si="8">SUM(N15:O15)</f>
        <v>20579</v>
      </c>
      <c r="Q15" s="142">
        <v>19202</v>
      </c>
      <c r="R15" s="156">
        <f t="shared" ref="R15:R22" si="9">Q15*30%</f>
        <v>5760.5999999999995</v>
      </c>
      <c r="S15" s="150">
        <f t="shared" si="0"/>
        <v>24962.6</v>
      </c>
      <c r="T15" s="142">
        <v>16717</v>
      </c>
      <c r="U15" s="156">
        <f t="shared" ref="U15:U22" si="10">T15*30%</f>
        <v>5015.0999999999995</v>
      </c>
      <c r="V15" s="168">
        <f>SUM(T15:U15)</f>
        <v>21732.1</v>
      </c>
      <c r="W15" s="29"/>
      <c r="X15" s="29"/>
      <c r="Y15" s="29"/>
      <c r="Z15" s="29"/>
      <c r="AA15" s="29"/>
      <c r="AB15" s="29"/>
      <c r="AC15" s="29"/>
      <c r="AD15" s="29"/>
      <c r="AE15" s="29"/>
      <c r="AF15" s="29"/>
    </row>
    <row r="16" spans="1:32" ht="12" customHeight="1" outlineLevel="1">
      <c r="A16" s="141">
        <v>2</v>
      </c>
      <c r="B16" s="142">
        <v>13529</v>
      </c>
      <c r="C16" s="156">
        <f t="shared" si="1"/>
        <v>4058.7</v>
      </c>
      <c r="D16" s="150">
        <f t="shared" si="2"/>
        <v>17587.7</v>
      </c>
      <c r="E16" s="142">
        <v>14947</v>
      </c>
      <c r="F16" s="156">
        <f t="shared" si="3"/>
        <v>4484.0999999999995</v>
      </c>
      <c r="G16" s="150">
        <f t="shared" si="4"/>
        <v>19431.099999999999</v>
      </c>
      <c r="H16" s="142">
        <v>13099</v>
      </c>
      <c r="I16" s="156">
        <f t="shared" si="5"/>
        <v>3929.7</v>
      </c>
      <c r="J16" s="150">
        <f>SUM(H16:I16)</f>
        <v>17028.7</v>
      </c>
      <c r="K16" s="142">
        <v>11898</v>
      </c>
      <c r="L16" s="156">
        <f t="shared" si="6"/>
        <v>3569.4</v>
      </c>
      <c r="M16" s="150">
        <f t="shared" ref="M16:M22" si="11">SUM(K16:L16)</f>
        <v>15467.4</v>
      </c>
      <c r="N16" s="142">
        <v>18672</v>
      </c>
      <c r="O16" s="156">
        <f t="shared" si="7"/>
        <v>5601.5999999999995</v>
      </c>
      <c r="P16" s="150">
        <f t="shared" si="8"/>
        <v>24273.599999999999</v>
      </c>
      <c r="Q16" s="142">
        <v>22980</v>
      </c>
      <c r="R16" s="156">
        <f t="shared" si="9"/>
        <v>6894</v>
      </c>
      <c r="S16" s="150">
        <f t="shared" si="0"/>
        <v>29874</v>
      </c>
      <c r="T16" s="142">
        <v>19750</v>
      </c>
      <c r="U16" s="156">
        <f t="shared" si="10"/>
        <v>5925</v>
      </c>
      <c r="V16" s="168">
        <f t="shared" ref="V16:V22" si="12">SUM(T16:U16)</f>
        <v>25675</v>
      </c>
      <c r="W16" s="29"/>
      <c r="X16" s="29"/>
      <c r="Y16" s="29"/>
      <c r="Z16" s="29"/>
      <c r="AA16" s="29"/>
      <c r="AB16" s="29"/>
      <c r="AC16" s="29"/>
      <c r="AD16" s="29"/>
      <c r="AE16" s="29"/>
      <c r="AF16" s="29"/>
    </row>
    <row r="17" spans="1:32" ht="12" customHeight="1" outlineLevel="1">
      <c r="A17" s="141">
        <v>2.5</v>
      </c>
      <c r="B17" s="142">
        <v>15802</v>
      </c>
      <c r="C17" s="156">
        <f t="shared" si="1"/>
        <v>4740.5999999999995</v>
      </c>
      <c r="D17" s="150">
        <f t="shared" si="2"/>
        <v>20542.599999999999</v>
      </c>
      <c r="E17" s="142">
        <v>17400</v>
      </c>
      <c r="F17" s="156">
        <f t="shared" si="3"/>
        <v>5220</v>
      </c>
      <c r="G17" s="150">
        <f t="shared" si="4"/>
        <v>22620</v>
      </c>
      <c r="H17" s="142">
        <v>15220</v>
      </c>
      <c r="I17" s="156">
        <f t="shared" si="5"/>
        <v>4566</v>
      </c>
      <c r="J17" s="150">
        <f t="shared" ref="J17:J22" si="13">SUM(H17:I17)</f>
        <v>19786</v>
      </c>
      <c r="K17" s="142">
        <v>13929</v>
      </c>
      <c r="L17" s="156">
        <f t="shared" si="6"/>
        <v>4178.7</v>
      </c>
      <c r="M17" s="150">
        <f t="shared" si="11"/>
        <v>18107.7</v>
      </c>
      <c r="N17" s="142">
        <v>21500</v>
      </c>
      <c r="O17" s="156">
        <f t="shared" si="7"/>
        <v>6450</v>
      </c>
      <c r="P17" s="150">
        <f t="shared" si="8"/>
        <v>27950</v>
      </c>
      <c r="Q17" s="142">
        <v>26823</v>
      </c>
      <c r="R17" s="156">
        <f t="shared" si="9"/>
        <v>8046.9</v>
      </c>
      <c r="S17" s="150">
        <f t="shared" si="0"/>
        <v>34869.9</v>
      </c>
      <c r="T17" s="142">
        <v>22802</v>
      </c>
      <c r="U17" s="156">
        <f t="shared" si="10"/>
        <v>6840.5999999999995</v>
      </c>
      <c r="V17" s="168">
        <f t="shared" si="12"/>
        <v>29642.6</v>
      </c>
      <c r="W17" s="29"/>
      <c r="X17" s="29"/>
      <c r="Y17" s="29"/>
      <c r="Z17" s="29"/>
      <c r="AA17" s="29"/>
      <c r="AB17" s="29"/>
      <c r="AC17" s="29"/>
      <c r="AD17" s="29"/>
      <c r="AE17" s="29"/>
      <c r="AF17" s="29"/>
    </row>
    <row r="18" spans="1:32" ht="12" customHeight="1" outlineLevel="1">
      <c r="A18" s="141">
        <v>3</v>
      </c>
      <c r="B18" s="142">
        <v>18028</v>
      </c>
      <c r="C18" s="156">
        <f t="shared" si="1"/>
        <v>5408.4</v>
      </c>
      <c r="D18" s="150">
        <f t="shared" si="2"/>
        <v>23436.400000000001</v>
      </c>
      <c r="E18" s="142">
        <v>19897</v>
      </c>
      <c r="F18" s="156">
        <f t="shared" si="3"/>
        <v>5969.0999999999995</v>
      </c>
      <c r="G18" s="150">
        <f t="shared" si="4"/>
        <v>25866.1</v>
      </c>
      <c r="H18" s="142">
        <v>17359</v>
      </c>
      <c r="I18" s="156">
        <f t="shared" si="5"/>
        <v>5207.7</v>
      </c>
      <c r="J18" s="150">
        <f t="shared" si="13"/>
        <v>22566.7</v>
      </c>
      <c r="K18" s="142">
        <v>15704</v>
      </c>
      <c r="L18" s="156">
        <f t="shared" si="6"/>
        <v>4711.2</v>
      </c>
      <c r="M18" s="150">
        <f t="shared" si="11"/>
        <v>20415.2</v>
      </c>
      <c r="N18" s="142">
        <v>23969</v>
      </c>
      <c r="O18" s="156">
        <f t="shared" si="7"/>
        <v>7190.7</v>
      </c>
      <c r="P18" s="150">
        <f t="shared" si="8"/>
        <v>31159.7</v>
      </c>
      <c r="Q18" s="142">
        <v>30666</v>
      </c>
      <c r="R18" s="156">
        <f t="shared" si="9"/>
        <v>9199.7999999999993</v>
      </c>
      <c r="S18" s="150">
        <f t="shared" si="0"/>
        <v>39865.800000000003</v>
      </c>
      <c r="T18" s="142">
        <v>25834</v>
      </c>
      <c r="U18" s="156">
        <f t="shared" si="10"/>
        <v>7750.2</v>
      </c>
      <c r="V18" s="168">
        <f t="shared" si="12"/>
        <v>33584.199999999997</v>
      </c>
      <c r="W18" s="29"/>
      <c r="X18" s="29"/>
      <c r="Y18" s="29"/>
      <c r="Z18" s="29"/>
      <c r="AA18" s="29"/>
      <c r="AB18" s="29"/>
      <c r="AC18" s="29"/>
      <c r="AD18" s="29"/>
      <c r="AE18" s="29"/>
      <c r="AF18" s="29"/>
    </row>
    <row r="19" spans="1:32" ht="12" customHeight="1" outlineLevel="1">
      <c r="A19" s="141">
        <v>3.5</v>
      </c>
      <c r="B19" s="142">
        <v>20242</v>
      </c>
      <c r="C19" s="156">
        <f t="shared" si="1"/>
        <v>6072.5999999999995</v>
      </c>
      <c r="D19" s="150">
        <f t="shared" si="2"/>
        <v>26314.6</v>
      </c>
      <c r="E19" s="142">
        <v>21992</v>
      </c>
      <c r="F19" s="156">
        <f t="shared" si="3"/>
        <v>6597.5999999999995</v>
      </c>
      <c r="G19" s="150">
        <f t="shared" si="4"/>
        <v>28589.599999999999</v>
      </c>
      <c r="H19" s="142">
        <v>19155</v>
      </c>
      <c r="I19" s="156">
        <f t="shared" si="5"/>
        <v>5746.5</v>
      </c>
      <c r="J19" s="150">
        <f t="shared" si="13"/>
        <v>24901.5</v>
      </c>
      <c r="K19" s="142">
        <v>17479</v>
      </c>
      <c r="L19" s="156">
        <f t="shared" si="6"/>
        <v>5243.7</v>
      </c>
      <c r="M19" s="150">
        <f t="shared" si="11"/>
        <v>22722.7</v>
      </c>
      <c r="N19" s="142">
        <v>26339</v>
      </c>
      <c r="O19" s="156">
        <f t="shared" si="7"/>
        <v>7901.7</v>
      </c>
      <c r="P19" s="150">
        <f t="shared" si="8"/>
        <v>34240.699999999997</v>
      </c>
      <c r="Q19" s="142">
        <v>33597</v>
      </c>
      <c r="R19" s="156">
        <f t="shared" si="9"/>
        <v>10079.1</v>
      </c>
      <c r="S19" s="150">
        <f t="shared" si="0"/>
        <v>43676.1</v>
      </c>
      <c r="T19" s="142">
        <v>28263</v>
      </c>
      <c r="U19" s="156">
        <f t="shared" si="10"/>
        <v>8478.9</v>
      </c>
      <c r="V19" s="168">
        <f t="shared" si="12"/>
        <v>36741.9</v>
      </c>
      <c r="W19" s="29"/>
      <c r="X19" s="29"/>
      <c r="Y19" s="29"/>
      <c r="Z19" s="29"/>
      <c r="AA19" s="29"/>
      <c r="AB19" s="29"/>
      <c r="AC19" s="29"/>
      <c r="AD19" s="29"/>
      <c r="AE19" s="29"/>
      <c r="AF19" s="29"/>
    </row>
    <row r="20" spans="1:32" ht="12" customHeight="1" outlineLevel="1">
      <c r="A20" s="141">
        <v>4</v>
      </c>
      <c r="B20" s="142">
        <v>21757</v>
      </c>
      <c r="C20" s="156">
        <f t="shared" si="1"/>
        <v>6527.0999999999995</v>
      </c>
      <c r="D20" s="150">
        <f t="shared" si="2"/>
        <v>28284.1</v>
      </c>
      <c r="E20" s="142">
        <v>24119</v>
      </c>
      <c r="F20" s="156">
        <f t="shared" si="3"/>
        <v>7235.7</v>
      </c>
      <c r="G20" s="150">
        <f t="shared" si="4"/>
        <v>31354.7</v>
      </c>
      <c r="H20" s="142">
        <v>20978</v>
      </c>
      <c r="I20" s="156">
        <f t="shared" si="5"/>
        <v>6293.4</v>
      </c>
      <c r="J20" s="150">
        <f t="shared" si="13"/>
        <v>27271.4</v>
      </c>
      <c r="K20" s="142">
        <v>19239</v>
      </c>
      <c r="L20" s="156">
        <f t="shared" si="6"/>
        <v>5771.7</v>
      </c>
      <c r="M20" s="150">
        <f t="shared" si="11"/>
        <v>25010.7</v>
      </c>
      <c r="N20" s="142">
        <v>28770</v>
      </c>
      <c r="O20" s="156">
        <f t="shared" si="7"/>
        <v>8631</v>
      </c>
      <c r="P20" s="150">
        <f t="shared" si="8"/>
        <v>37401</v>
      </c>
      <c r="Q20" s="142">
        <v>36606</v>
      </c>
      <c r="R20" s="156">
        <f t="shared" si="9"/>
        <v>10981.8</v>
      </c>
      <c r="S20" s="150">
        <f t="shared" si="0"/>
        <v>47587.8</v>
      </c>
      <c r="T20" s="142">
        <v>30653</v>
      </c>
      <c r="U20" s="156">
        <f t="shared" si="10"/>
        <v>9195.9</v>
      </c>
      <c r="V20" s="168">
        <f t="shared" si="12"/>
        <v>39848.9</v>
      </c>
      <c r="W20" s="29"/>
      <c r="X20" s="29"/>
      <c r="Y20" s="29"/>
      <c r="Z20" s="29"/>
      <c r="AA20" s="29"/>
      <c r="AB20" s="29"/>
      <c r="AC20" s="29"/>
      <c r="AD20" s="29"/>
      <c r="AE20" s="29"/>
      <c r="AF20" s="29"/>
    </row>
    <row r="21" spans="1:32" ht="12" customHeight="1" outlineLevel="1">
      <c r="A21" s="141">
        <v>4.5</v>
      </c>
      <c r="B21" s="142">
        <v>23249</v>
      </c>
      <c r="C21" s="156">
        <f t="shared" si="1"/>
        <v>6974.7</v>
      </c>
      <c r="D21" s="150">
        <f t="shared" si="2"/>
        <v>30223.7</v>
      </c>
      <c r="E21" s="142">
        <v>26225</v>
      </c>
      <c r="F21" s="156">
        <f t="shared" si="3"/>
        <v>7867.5</v>
      </c>
      <c r="G21" s="150">
        <f t="shared" si="4"/>
        <v>34092.5</v>
      </c>
      <c r="H21" s="142">
        <v>22802</v>
      </c>
      <c r="I21" s="156">
        <f t="shared" si="5"/>
        <v>6840.5999999999995</v>
      </c>
      <c r="J21" s="150">
        <f t="shared" si="13"/>
        <v>29642.6</v>
      </c>
      <c r="K21" s="142">
        <v>20510</v>
      </c>
      <c r="L21" s="156">
        <f t="shared" si="6"/>
        <v>6153</v>
      </c>
      <c r="M21" s="150">
        <f t="shared" si="11"/>
        <v>26663</v>
      </c>
      <c r="N21" s="142">
        <v>31152</v>
      </c>
      <c r="O21" s="156">
        <f t="shared" si="7"/>
        <v>9345.6</v>
      </c>
      <c r="P21" s="150">
        <f t="shared" si="8"/>
        <v>40497.599999999999</v>
      </c>
      <c r="Q21" s="142">
        <v>39576</v>
      </c>
      <c r="R21" s="156">
        <f t="shared" si="9"/>
        <v>11872.8</v>
      </c>
      <c r="S21" s="150">
        <f t="shared" si="0"/>
        <v>51448.800000000003</v>
      </c>
      <c r="T21" s="142">
        <v>33091</v>
      </c>
      <c r="U21" s="156">
        <f t="shared" si="10"/>
        <v>9927.2999999999993</v>
      </c>
      <c r="V21" s="168">
        <f t="shared" si="12"/>
        <v>43018.3</v>
      </c>
      <c r="W21" s="29"/>
      <c r="X21" s="29"/>
      <c r="Y21" s="29"/>
      <c r="Z21" s="29"/>
      <c r="AA21" s="29"/>
      <c r="AB21" s="29"/>
      <c r="AC21" s="29"/>
      <c r="AD21" s="29"/>
      <c r="AE21" s="29"/>
      <c r="AF21" s="29"/>
    </row>
    <row r="22" spans="1:32" ht="12" customHeight="1" outlineLevel="1" thickBot="1">
      <c r="A22" s="141">
        <v>5</v>
      </c>
      <c r="B22" s="142">
        <v>24752</v>
      </c>
      <c r="C22" s="156">
        <f t="shared" si="1"/>
        <v>7425.5999999999995</v>
      </c>
      <c r="D22" s="150">
        <f t="shared" si="2"/>
        <v>32177.599999999999</v>
      </c>
      <c r="E22" s="142">
        <v>28385</v>
      </c>
      <c r="F22" s="156">
        <f t="shared" si="3"/>
        <v>8515.5</v>
      </c>
      <c r="G22" s="150">
        <f t="shared" si="4"/>
        <v>36900.5</v>
      </c>
      <c r="H22" s="142">
        <v>24616</v>
      </c>
      <c r="I22" s="156">
        <f t="shared" si="5"/>
        <v>7384.7999999999993</v>
      </c>
      <c r="J22" s="150">
        <f t="shared" si="13"/>
        <v>32000.799999999999</v>
      </c>
      <c r="K22" s="142">
        <v>21781</v>
      </c>
      <c r="L22" s="156">
        <f t="shared" si="6"/>
        <v>6534.3</v>
      </c>
      <c r="M22" s="150">
        <f t="shared" si="11"/>
        <v>28315.3</v>
      </c>
      <c r="N22" s="142">
        <v>33646</v>
      </c>
      <c r="O22" s="156">
        <f t="shared" si="7"/>
        <v>10093.799999999999</v>
      </c>
      <c r="P22" s="150">
        <f t="shared" si="8"/>
        <v>43739.8</v>
      </c>
      <c r="Q22" s="142">
        <v>42546</v>
      </c>
      <c r="R22" s="156">
        <f t="shared" si="9"/>
        <v>12763.8</v>
      </c>
      <c r="S22" s="150">
        <f t="shared" si="0"/>
        <v>55309.8</v>
      </c>
      <c r="T22" s="142">
        <v>35528</v>
      </c>
      <c r="U22" s="156">
        <f t="shared" si="10"/>
        <v>10658.4</v>
      </c>
      <c r="V22" s="168">
        <f t="shared" si="12"/>
        <v>46186.400000000001</v>
      </c>
      <c r="W22" s="29"/>
      <c r="X22" s="29"/>
      <c r="Y22" s="29"/>
      <c r="Z22" s="29"/>
      <c r="AA22" s="29"/>
      <c r="AB22" s="29"/>
      <c r="AC22" s="29"/>
      <c r="AD22" s="29"/>
      <c r="AE22" s="29"/>
      <c r="AF22" s="29"/>
    </row>
    <row r="23" spans="1:32" ht="25.5" customHeight="1" thickBot="1">
      <c r="A23" s="186" t="s">
        <v>20</v>
      </c>
      <c r="B23" s="176"/>
      <c r="C23" s="177"/>
      <c r="D23" s="177"/>
      <c r="E23" s="176"/>
      <c r="F23" s="177"/>
      <c r="G23" s="177"/>
      <c r="H23" s="176"/>
      <c r="I23" s="177"/>
      <c r="J23" s="177"/>
      <c r="K23" s="176"/>
      <c r="L23" s="177"/>
      <c r="M23" s="177"/>
      <c r="N23" s="176"/>
      <c r="O23" s="177"/>
      <c r="P23" s="177"/>
      <c r="Q23" s="176"/>
      <c r="R23" s="177"/>
      <c r="S23" s="177"/>
      <c r="T23" s="176"/>
      <c r="U23" s="177"/>
      <c r="V23" s="179"/>
      <c r="W23" s="29"/>
      <c r="X23" s="29"/>
      <c r="Y23" s="29"/>
      <c r="Z23" s="29"/>
      <c r="AA23" s="29"/>
      <c r="AB23" s="29"/>
      <c r="AC23" s="29"/>
      <c r="AD23" s="29"/>
      <c r="AE23" s="29"/>
      <c r="AF23" s="29"/>
    </row>
    <row r="24" spans="1:32" ht="12.75" customHeight="1">
      <c r="A24" s="137" t="s">
        <v>18</v>
      </c>
      <c r="B24" s="143"/>
      <c r="C24" s="144"/>
      <c r="D24" s="144"/>
      <c r="E24" s="143"/>
      <c r="F24" s="144"/>
      <c r="G24" s="144"/>
      <c r="H24" s="143"/>
      <c r="I24" s="144"/>
      <c r="J24" s="144"/>
      <c r="K24" s="143"/>
      <c r="L24" s="144"/>
      <c r="M24" s="144"/>
      <c r="N24" s="143"/>
      <c r="O24" s="144"/>
      <c r="P24" s="144"/>
      <c r="Q24" s="143"/>
      <c r="R24" s="144"/>
      <c r="S24" s="144"/>
      <c r="T24" s="143"/>
      <c r="U24" s="144"/>
      <c r="V24" s="145"/>
      <c r="W24" s="29"/>
      <c r="X24" s="29"/>
      <c r="Y24" s="29"/>
      <c r="Z24" s="29"/>
      <c r="AA24" s="29"/>
      <c r="AB24" s="29"/>
      <c r="AC24" s="29"/>
      <c r="AD24" s="29"/>
      <c r="AE24" s="29"/>
      <c r="AF24" s="29"/>
    </row>
    <row r="25" spans="1:32" ht="12.75" customHeight="1">
      <c r="A25" s="138">
        <v>0.5</v>
      </c>
      <c r="B25" s="110">
        <v>9891</v>
      </c>
      <c r="C25" s="157">
        <f>B25*30%</f>
        <v>2967.2999999999997</v>
      </c>
      <c r="D25" s="151">
        <f>SUM(B25:C25)</f>
        <v>12858.3</v>
      </c>
      <c r="E25" s="110">
        <v>12485</v>
      </c>
      <c r="F25" s="157">
        <f>E25*30%</f>
        <v>3745.5</v>
      </c>
      <c r="G25" s="151">
        <f>SUM(E25:F25)</f>
        <v>16230.5</v>
      </c>
      <c r="H25" s="110">
        <v>10968</v>
      </c>
      <c r="I25" s="157">
        <f>H25*30%</f>
        <v>3290.4</v>
      </c>
      <c r="J25" s="151">
        <f>SUM(H25:I25)</f>
        <v>14258.4</v>
      </c>
      <c r="K25" s="110">
        <v>9841</v>
      </c>
      <c r="L25" s="157">
        <f>K25*30%</f>
        <v>2952.2999999999997</v>
      </c>
      <c r="M25" s="151">
        <f>SUM(K25:L25)</f>
        <v>12793.3</v>
      </c>
      <c r="N25" s="110">
        <v>13420</v>
      </c>
      <c r="O25" s="157">
        <f>N25*30%</f>
        <v>4026</v>
      </c>
      <c r="P25" s="151">
        <f>SUM(O25)</f>
        <v>4026</v>
      </c>
      <c r="Q25" s="110">
        <v>22719</v>
      </c>
      <c r="R25" s="157">
        <f>Q25*30%</f>
        <v>6815.7</v>
      </c>
      <c r="S25" s="151">
        <f>SUM(Q25:R25)</f>
        <v>29534.7</v>
      </c>
      <c r="T25" s="110">
        <v>16478</v>
      </c>
      <c r="U25" s="157">
        <f>T25*30%</f>
        <v>4943.3999999999996</v>
      </c>
      <c r="V25" s="169">
        <f>SUM(T25:U25)</f>
        <v>21421.4</v>
      </c>
      <c r="W25" s="18"/>
      <c r="X25" s="18"/>
      <c r="Y25" s="18"/>
      <c r="Z25" s="18"/>
      <c r="AA25" s="18"/>
      <c r="AB25" s="18"/>
      <c r="AC25" s="18"/>
      <c r="AD25" s="18"/>
      <c r="AE25" s="18"/>
      <c r="AF25" s="18"/>
    </row>
    <row r="26" spans="1:32" ht="12.75" customHeight="1">
      <c r="A26" s="138">
        <v>1</v>
      </c>
      <c r="B26" s="110">
        <v>11425</v>
      </c>
      <c r="C26" s="157">
        <f>B26*30%</f>
        <v>3427.5</v>
      </c>
      <c r="D26" s="151">
        <f>SUM(B26:C26)</f>
        <v>14852.5</v>
      </c>
      <c r="E26" s="110">
        <v>14482</v>
      </c>
      <c r="F26" s="157">
        <f>E26*30%</f>
        <v>4344.5999999999995</v>
      </c>
      <c r="G26" s="151">
        <f>SUM(E26:F26)</f>
        <v>18826.599999999999</v>
      </c>
      <c r="H26" s="110">
        <v>12650</v>
      </c>
      <c r="I26" s="157">
        <f>H26*30%</f>
        <v>3795</v>
      </c>
      <c r="J26" s="151">
        <f>SUM(H26:I26)</f>
        <v>16445</v>
      </c>
      <c r="K26" s="110">
        <v>11303</v>
      </c>
      <c r="L26" s="157">
        <f>K26*30%</f>
        <v>3390.9</v>
      </c>
      <c r="M26" s="151">
        <f>SUM(K26:L26)</f>
        <v>14693.9</v>
      </c>
      <c r="N26" s="110">
        <v>15346</v>
      </c>
      <c r="O26" s="157">
        <f>N26*30%</f>
        <v>4603.8</v>
      </c>
      <c r="P26" s="151">
        <f>SUM(O26)</f>
        <v>4603.8</v>
      </c>
      <c r="Q26" s="110">
        <v>25888</v>
      </c>
      <c r="R26" s="157">
        <f>Q26*30%</f>
        <v>7766.4</v>
      </c>
      <c r="S26" s="151">
        <f>SUM(Q26:R26)</f>
        <v>33654.400000000001</v>
      </c>
      <c r="T26" s="110">
        <v>18735</v>
      </c>
      <c r="U26" s="157">
        <f>T26*30%</f>
        <v>5620.5</v>
      </c>
      <c r="V26" s="169">
        <f>SUM(T26:U26)</f>
        <v>24355.5</v>
      </c>
      <c r="W26" s="18"/>
      <c r="X26" s="18"/>
      <c r="Y26" s="18"/>
      <c r="Z26" s="18"/>
      <c r="AA26" s="18"/>
      <c r="AB26" s="18"/>
      <c r="AC26" s="18"/>
      <c r="AD26" s="18"/>
      <c r="AE26" s="18"/>
      <c r="AF26" s="18"/>
    </row>
    <row r="27" spans="1:32" ht="12.75" customHeight="1">
      <c r="A27" s="138">
        <v>1.5</v>
      </c>
      <c r="B27" s="110">
        <v>12929</v>
      </c>
      <c r="C27" s="157">
        <f t="shared" ref="C27:C90" si="14">B27*30%</f>
        <v>3878.7</v>
      </c>
      <c r="D27" s="151">
        <f>SUM(B27:C27)</f>
        <v>16807.7</v>
      </c>
      <c r="E27" s="110">
        <v>16462</v>
      </c>
      <c r="F27" s="157">
        <f t="shared" ref="F27:F90" si="15">E27*30%</f>
        <v>4938.5999999999995</v>
      </c>
      <c r="G27" s="151">
        <f t="shared" ref="G27:G90" si="16">SUM(E27:F27)</f>
        <v>21400.6</v>
      </c>
      <c r="H27" s="110">
        <v>14376</v>
      </c>
      <c r="I27" s="157">
        <f t="shared" ref="I27:I90" si="17">H27*30%</f>
        <v>4312.8</v>
      </c>
      <c r="J27" s="151">
        <f>SUM(H27:I27)</f>
        <v>18688.8</v>
      </c>
      <c r="K27" s="110">
        <v>12770</v>
      </c>
      <c r="L27" s="157">
        <f t="shared" ref="L27:L90" si="18">K27*30%</f>
        <v>3831</v>
      </c>
      <c r="M27" s="151">
        <f>SUM(K27:L27)</f>
        <v>16601</v>
      </c>
      <c r="N27" s="110">
        <v>17238</v>
      </c>
      <c r="O27" s="157">
        <f t="shared" ref="O27:O90" si="19">N27*30%</f>
        <v>5171.3999999999996</v>
      </c>
      <c r="P27" s="151">
        <f>SUM(O27)</f>
        <v>5171.3999999999996</v>
      </c>
      <c r="Q27" s="110">
        <v>29069</v>
      </c>
      <c r="R27" s="157">
        <f t="shared" ref="R27:R90" si="20">Q27*30%</f>
        <v>8720.6999999999989</v>
      </c>
      <c r="S27" s="151">
        <f t="shared" ref="S27:S90" si="21">SUM(Q27:R27)</f>
        <v>37789.699999999997</v>
      </c>
      <c r="T27" s="110">
        <v>20945</v>
      </c>
      <c r="U27" s="157">
        <f t="shared" ref="U27:U90" si="22">T27*30%</f>
        <v>6283.5</v>
      </c>
      <c r="V27" s="169">
        <f t="shared" ref="V27:V90" si="23">SUM(T27:U27)</f>
        <v>27228.5</v>
      </c>
      <c r="W27" s="18"/>
      <c r="X27" s="18"/>
      <c r="Y27" s="18"/>
      <c r="Z27" s="18"/>
      <c r="AA27" s="18"/>
      <c r="AB27" s="18"/>
      <c r="AC27" s="18"/>
      <c r="AD27" s="18"/>
      <c r="AE27" s="18"/>
      <c r="AF27" s="18"/>
    </row>
    <row r="28" spans="1:32" ht="12.75" customHeight="1">
      <c r="A28" s="138">
        <v>2</v>
      </c>
      <c r="B28" s="110">
        <v>14464</v>
      </c>
      <c r="C28" s="157">
        <f t="shared" si="14"/>
        <v>4339.2</v>
      </c>
      <c r="D28" s="151">
        <f t="shared" ref="D28:D91" si="24">SUM(B28:C28)</f>
        <v>18803.2</v>
      </c>
      <c r="E28" s="110">
        <v>18433</v>
      </c>
      <c r="F28" s="157">
        <f t="shared" si="15"/>
        <v>5529.9</v>
      </c>
      <c r="G28" s="151">
        <f t="shared" si="16"/>
        <v>23962.9</v>
      </c>
      <c r="H28" s="110">
        <v>16050</v>
      </c>
      <c r="I28" s="157">
        <f t="shared" si="17"/>
        <v>4815</v>
      </c>
      <c r="J28" s="151">
        <f t="shared" ref="J28:J91" si="25">SUM(H28:I28)</f>
        <v>20865</v>
      </c>
      <c r="K28" s="110">
        <v>14221</v>
      </c>
      <c r="L28" s="157">
        <f t="shared" si="18"/>
        <v>4266.3</v>
      </c>
      <c r="M28" s="151">
        <f t="shared" ref="M28:M91" si="26">SUM(K28:L28)</f>
        <v>18487.3</v>
      </c>
      <c r="N28" s="110">
        <v>19164</v>
      </c>
      <c r="O28" s="157">
        <f t="shared" si="19"/>
        <v>5749.2</v>
      </c>
      <c r="P28" s="151">
        <f t="shared" ref="P28:P91" si="27">SUM(O28)</f>
        <v>5749.2</v>
      </c>
      <c r="Q28" s="110">
        <v>32282</v>
      </c>
      <c r="R28" s="157">
        <f t="shared" si="20"/>
        <v>9684.6</v>
      </c>
      <c r="S28" s="151">
        <f t="shared" si="21"/>
        <v>41966.6</v>
      </c>
      <c r="T28" s="110">
        <v>23141</v>
      </c>
      <c r="U28" s="157">
        <f t="shared" si="22"/>
        <v>6942.3</v>
      </c>
      <c r="V28" s="169">
        <f t="shared" si="23"/>
        <v>30083.3</v>
      </c>
      <c r="W28" s="18"/>
      <c r="X28" s="18"/>
      <c r="Y28" s="18"/>
      <c r="Z28" s="18"/>
      <c r="AA28" s="18"/>
      <c r="AB28" s="18"/>
      <c r="AC28" s="18"/>
      <c r="AD28" s="18"/>
      <c r="AE28" s="18"/>
      <c r="AF28" s="18"/>
    </row>
    <row r="29" spans="1:32" ht="12.75" customHeight="1">
      <c r="A29" s="138">
        <v>2.5</v>
      </c>
      <c r="B29" s="110">
        <v>15960</v>
      </c>
      <c r="C29" s="157">
        <f t="shared" si="14"/>
        <v>4788</v>
      </c>
      <c r="D29" s="151">
        <f t="shared" si="24"/>
        <v>20748</v>
      </c>
      <c r="E29" s="110">
        <v>20438</v>
      </c>
      <c r="F29" s="157">
        <f t="shared" si="15"/>
        <v>6131.4</v>
      </c>
      <c r="G29" s="151">
        <f t="shared" si="16"/>
        <v>26569.4</v>
      </c>
      <c r="H29" s="110">
        <v>17747</v>
      </c>
      <c r="I29" s="157">
        <f t="shared" si="17"/>
        <v>5324.0999999999995</v>
      </c>
      <c r="J29" s="151">
        <f t="shared" si="25"/>
        <v>23071.1</v>
      </c>
      <c r="K29" s="110">
        <v>15677</v>
      </c>
      <c r="L29" s="157">
        <f t="shared" si="18"/>
        <v>4703.0999999999995</v>
      </c>
      <c r="M29" s="151">
        <f t="shared" si="26"/>
        <v>20380.099999999999</v>
      </c>
      <c r="N29" s="110">
        <v>21022</v>
      </c>
      <c r="O29" s="157">
        <f t="shared" si="19"/>
        <v>6306.5999999999995</v>
      </c>
      <c r="P29" s="151">
        <f t="shared" si="27"/>
        <v>6306.5999999999995</v>
      </c>
      <c r="Q29" s="110">
        <v>35451</v>
      </c>
      <c r="R29" s="157">
        <f t="shared" si="20"/>
        <v>10635.3</v>
      </c>
      <c r="S29" s="151">
        <f t="shared" si="21"/>
        <v>46086.3</v>
      </c>
      <c r="T29" s="110">
        <v>25399</v>
      </c>
      <c r="U29" s="157">
        <f t="shared" si="22"/>
        <v>7619.7</v>
      </c>
      <c r="V29" s="169">
        <f t="shared" si="23"/>
        <v>33018.699999999997</v>
      </c>
      <c r="W29" s="18"/>
      <c r="X29" s="18"/>
      <c r="Y29" s="18"/>
      <c r="Z29" s="18"/>
      <c r="AA29" s="18"/>
      <c r="AB29" s="18"/>
      <c r="AC29" s="18"/>
      <c r="AD29" s="18"/>
      <c r="AE29" s="18"/>
      <c r="AF29" s="18"/>
    </row>
    <row r="30" spans="1:32" ht="12.75" customHeight="1">
      <c r="A30" s="138">
        <v>3</v>
      </c>
      <c r="B30" s="110">
        <v>17479</v>
      </c>
      <c r="C30" s="157">
        <f t="shared" si="14"/>
        <v>5243.7</v>
      </c>
      <c r="D30" s="151">
        <f t="shared" si="24"/>
        <v>22722.7</v>
      </c>
      <c r="E30" s="110">
        <v>22131</v>
      </c>
      <c r="F30" s="157">
        <f t="shared" si="15"/>
        <v>6639.3</v>
      </c>
      <c r="G30" s="151">
        <f t="shared" si="16"/>
        <v>28770.3</v>
      </c>
      <c r="H30" s="110">
        <v>19458</v>
      </c>
      <c r="I30" s="157">
        <f t="shared" si="17"/>
        <v>5837.4</v>
      </c>
      <c r="J30" s="151">
        <f t="shared" si="25"/>
        <v>25295.4</v>
      </c>
      <c r="K30" s="110">
        <v>17133</v>
      </c>
      <c r="L30" s="157">
        <f t="shared" si="18"/>
        <v>5139.8999999999996</v>
      </c>
      <c r="M30" s="151">
        <f t="shared" si="26"/>
        <v>22272.9</v>
      </c>
      <c r="N30" s="110">
        <v>22998</v>
      </c>
      <c r="O30" s="157">
        <f t="shared" si="19"/>
        <v>6899.4</v>
      </c>
      <c r="P30" s="151">
        <f t="shared" si="27"/>
        <v>6899.4</v>
      </c>
      <c r="Q30" s="110">
        <v>38610</v>
      </c>
      <c r="R30" s="157">
        <f t="shared" si="20"/>
        <v>11583</v>
      </c>
      <c r="S30" s="151">
        <f t="shared" si="21"/>
        <v>50193</v>
      </c>
      <c r="T30" s="110">
        <v>27390</v>
      </c>
      <c r="U30" s="157">
        <f t="shared" si="22"/>
        <v>8217</v>
      </c>
      <c r="V30" s="169">
        <f t="shared" si="23"/>
        <v>35607</v>
      </c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32" ht="12.75" customHeight="1">
      <c r="A31" s="138">
        <v>3.5</v>
      </c>
      <c r="B31" s="110">
        <v>18727</v>
      </c>
      <c r="C31" s="157">
        <f t="shared" si="14"/>
        <v>5618.0999999999995</v>
      </c>
      <c r="D31" s="151">
        <f t="shared" si="24"/>
        <v>24345.1</v>
      </c>
      <c r="E31" s="110">
        <v>23850</v>
      </c>
      <c r="F31" s="157">
        <f t="shared" si="15"/>
        <v>7155</v>
      </c>
      <c r="G31" s="151">
        <f t="shared" si="16"/>
        <v>31005</v>
      </c>
      <c r="H31" s="110">
        <v>20909</v>
      </c>
      <c r="I31" s="157">
        <f t="shared" si="17"/>
        <v>6272.7</v>
      </c>
      <c r="J31" s="151">
        <f t="shared" si="25"/>
        <v>27181.7</v>
      </c>
      <c r="K31" s="110">
        <v>18221</v>
      </c>
      <c r="L31" s="157">
        <f t="shared" si="18"/>
        <v>5466.3</v>
      </c>
      <c r="M31" s="151">
        <f t="shared" si="26"/>
        <v>23687.3</v>
      </c>
      <c r="N31" s="110">
        <v>24597</v>
      </c>
      <c r="O31" s="157">
        <f t="shared" si="19"/>
        <v>7379.0999999999995</v>
      </c>
      <c r="P31" s="151">
        <f t="shared" si="27"/>
        <v>7379.0999999999995</v>
      </c>
      <c r="Q31" s="110">
        <v>41128</v>
      </c>
      <c r="R31" s="157">
        <f t="shared" si="20"/>
        <v>12338.4</v>
      </c>
      <c r="S31" s="151">
        <f t="shared" si="21"/>
        <v>53466.400000000001</v>
      </c>
      <c r="T31" s="110">
        <v>29150</v>
      </c>
      <c r="U31" s="157">
        <f t="shared" si="22"/>
        <v>8745</v>
      </c>
      <c r="V31" s="169">
        <f t="shared" si="23"/>
        <v>37895</v>
      </c>
      <c r="W31" s="18"/>
      <c r="X31" s="18"/>
      <c r="Y31" s="18"/>
      <c r="Z31" s="18"/>
      <c r="AA31" s="18"/>
      <c r="AB31" s="18"/>
      <c r="AC31" s="18"/>
      <c r="AD31" s="18"/>
      <c r="AE31" s="18"/>
      <c r="AF31" s="18"/>
    </row>
    <row r="32" spans="1:32" ht="12.75" customHeight="1">
      <c r="A32" s="138">
        <v>4</v>
      </c>
      <c r="B32" s="110">
        <v>19991</v>
      </c>
      <c r="C32" s="157">
        <f t="shared" si="14"/>
        <v>5997.3</v>
      </c>
      <c r="D32" s="151">
        <f t="shared" si="24"/>
        <v>25988.3</v>
      </c>
      <c r="E32" s="110">
        <v>25509</v>
      </c>
      <c r="F32" s="157">
        <f t="shared" si="15"/>
        <v>7652.7</v>
      </c>
      <c r="G32" s="151">
        <f t="shared" si="16"/>
        <v>33161.699999999997</v>
      </c>
      <c r="H32" s="110">
        <v>22375</v>
      </c>
      <c r="I32" s="157">
        <f t="shared" si="17"/>
        <v>6712.5</v>
      </c>
      <c r="J32" s="151">
        <f t="shared" si="25"/>
        <v>29087.5</v>
      </c>
      <c r="K32" s="110">
        <v>19303</v>
      </c>
      <c r="L32" s="157">
        <f t="shared" si="18"/>
        <v>5790.9</v>
      </c>
      <c r="M32" s="151">
        <f t="shared" si="26"/>
        <v>25093.9</v>
      </c>
      <c r="N32" s="110">
        <v>26255</v>
      </c>
      <c r="O32" s="157">
        <f t="shared" si="19"/>
        <v>7876.5</v>
      </c>
      <c r="P32" s="151">
        <f t="shared" si="27"/>
        <v>7876.5</v>
      </c>
      <c r="Q32" s="110">
        <v>43592</v>
      </c>
      <c r="R32" s="157">
        <f t="shared" si="20"/>
        <v>13077.6</v>
      </c>
      <c r="S32" s="151">
        <f t="shared" si="21"/>
        <v>56669.599999999999</v>
      </c>
      <c r="T32" s="110">
        <v>30937</v>
      </c>
      <c r="U32" s="157">
        <f t="shared" si="22"/>
        <v>9281.1</v>
      </c>
      <c r="V32" s="169">
        <f t="shared" si="23"/>
        <v>40218.1</v>
      </c>
      <c r="W32" s="18"/>
      <c r="X32" s="18"/>
      <c r="Y32" s="18"/>
      <c r="Z32" s="18"/>
      <c r="AA32" s="18"/>
      <c r="AB32" s="18"/>
      <c r="AC32" s="18"/>
      <c r="AD32" s="18"/>
      <c r="AE32" s="18"/>
      <c r="AF32" s="18"/>
    </row>
    <row r="33" spans="1:32" ht="12.75" customHeight="1">
      <c r="A33" s="138">
        <v>4.5</v>
      </c>
      <c r="B33" s="110">
        <v>21293</v>
      </c>
      <c r="C33" s="157">
        <f t="shared" si="14"/>
        <v>6387.9</v>
      </c>
      <c r="D33" s="151">
        <f t="shared" si="24"/>
        <v>27680.9</v>
      </c>
      <c r="E33" s="110">
        <v>27228</v>
      </c>
      <c r="F33" s="157">
        <f t="shared" si="15"/>
        <v>8168.4</v>
      </c>
      <c r="G33" s="151">
        <f t="shared" si="16"/>
        <v>35396.400000000001</v>
      </c>
      <c r="H33" s="110">
        <v>23811</v>
      </c>
      <c r="I33" s="157">
        <f t="shared" si="17"/>
        <v>7143.3</v>
      </c>
      <c r="J33" s="151">
        <f t="shared" si="25"/>
        <v>30954.3</v>
      </c>
      <c r="K33" s="110">
        <v>20402</v>
      </c>
      <c r="L33" s="157">
        <f t="shared" si="18"/>
        <v>6120.5999999999995</v>
      </c>
      <c r="M33" s="151">
        <f t="shared" si="26"/>
        <v>26522.6</v>
      </c>
      <c r="N33" s="110">
        <v>27896</v>
      </c>
      <c r="O33" s="157">
        <f t="shared" si="19"/>
        <v>8368.7999999999993</v>
      </c>
      <c r="P33" s="151">
        <f t="shared" si="27"/>
        <v>8368.7999999999993</v>
      </c>
      <c r="Q33" s="110">
        <v>46056</v>
      </c>
      <c r="R33" s="157">
        <f t="shared" si="20"/>
        <v>13816.8</v>
      </c>
      <c r="S33" s="151">
        <f t="shared" si="21"/>
        <v>59872.800000000003</v>
      </c>
      <c r="T33" s="110">
        <v>32724</v>
      </c>
      <c r="U33" s="157">
        <f t="shared" si="22"/>
        <v>9817.1999999999989</v>
      </c>
      <c r="V33" s="169">
        <f t="shared" si="23"/>
        <v>42541.2</v>
      </c>
      <c r="W33" s="18"/>
      <c r="X33" s="18"/>
      <c r="Y33" s="18"/>
      <c r="Z33" s="18"/>
      <c r="AA33" s="18"/>
      <c r="AB33" s="18"/>
      <c r="AC33" s="18"/>
      <c r="AD33" s="18"/>
      <c r="AE33" s="18"/>
      <c r="AF33" s="18"/>
    </row>
    <row r="34" spans="1:32" ht="12.75" customHeight="1">
      <c r="A34" s="138">
        <v>5</v>
      </c>
      <c r="B34" s="110">
        <v>22541</v>
      </c>
      <c r="C34" s="157">
        <f t="shared" si="14"/>
        <v>6762.3</v>
      </c>
      <c r="D34" s="151">
        <f t="shared" si="24"/>
        <v>29303.3</v>
      </c>
      <c r="E34" s="110">
        <v>28930</v>
      </c>
      <c r="F34" s="157">
        <f t="shared" si="15"/>
        <v>8679</v>
      </c>
      <c r="G34" s="151">
        <f t="shared" si="16"/>
        <v>37609</v>
      </c>
      <c r="H34" s="110">
        <v>25247</v>
      </c>
      <c r="I34" s="157">
        <f t="shared" si="17"/>
        <v>7574.0999999999995</v>
      </c>
      <c r="J34" s="151">
        <f t="shared" si="25"/>
        <v>32821.1</v>
      </c>
      <c r="K34" s="110">
        <v>21501</v>
      </c>
      <c r="L34" s="157">
        <f t="shared" si="18"/>
        <v>6450.3</v>
      </c>
      <c r="M34" s="151">
        <f t="shared" si="26"/>
        <v>27951.3</v>
      </c>
      <c r="N34" s="110">
        <v>29520</v>
      </c>
      <c r="O34" s="157">
        <f t="shared" si="19"/>
        <v>8856</v>
      </c>
      <c r="P34" s="151">
        <f t="shared" si="27"/>
        <v>8856</v>
      </c>
      <c r="Q34" s="110">
        <v>48575</v>
      </c>
      <c r="R34" s="157">
        <f t="shared" si="20"/>
        <v>14572.5</v>
      </c>
      <c r="S34" s="151">
        <f t="shared" si="21"/>
        <v>63147.5</v>
      </c>
      <c r="T34" s="110">
        <v>34504</v>
      </c>
      <c r="U34" s="157">
        <f t="shared" si="22"/>
        <v>10351.199999999999</v>
      </c>
      <c r="V34" s="169">
        <f t="shared" si="23"/>
        <v>44855.199999999997</v>
      </c>
      <c r="W34" s="29"/>
      <c r="X34" s="29"/>
      <c r="Y34" s="29"/>
      <c r="Z34" s="29"/>
      <c r="AA34" s="29"/>
      <c r="AB34" s="29"/>
      <c r="AC34" s="29"/>
      <c r="AD34" s="29"/>
      <c r="AE34" s="29"/>
      <c r="AF34" s="29"/>
    </row>
    <row r="35" spans="1:32" ht="12.75" customHeight="1">
      <c r="A35" s="138">
        <v>5.5</v>
      </c>
      <c r="B35" s="110">
        <v>30003</v>
      </c>
      <c r="C35" s="157">
        <f t="shared" si="14"/>
        <v>9000.9</v>
      </c>
      <c r="D35" s="151">
        <f t="shared" si="24"/>
        <v>39003.9</v>
      </c>
      <c r="E35" s="110">
        <v>36636</v>
      </c>
      <c r="F35" s="157">
        <f t="shared" si="15"/>
        <v>10990.8</v>
      </c>
      <c r="G35" s="151">
        <f t="shared" si="16"/>
        <v>47626.8</v>
      </c>
      <c r="H35" s="110">
        <v>31766</v>
      </c>
      <c r="I35" s="157">
        <f t="shared" si="17"/>
        <v>9529.7999999999993</v>
      </c>
      <c r="J35" s="151">
        <f t="shared" si="25"/>
        <v>41295.800000000003</v>
      </c>
      <c r="K35" s="110">
        <v>28242</v>
      </c>
      <c r="L35" s="157">
        <f t="shared" si="18"/>
        <v>8472.6</v>
      </c>
      <c r="M35" s="151">
        <f t="shared" si="26"/>
        <v>36714.6</v>
      </c>
      <c r="N35" s="110">
        <v>42161</v>
      </c>
      <c r="O35" s="157">
        <f t="shared" si="19"/>
        <v>12648.3</v>
      </c>
      <c r="P35" s="151">
        <f t="shared" si="27"/>
        <v>12648.3</v>
      </c>
      <c r="Q35" s="110">
        <v>60503</v>
      </c>
      <c r="R35" s="157">
        <f t="shared" si="20"/>
        <v>18150.899999999998</v>
      </c>
      <c r="S35" s="151">
        <f t="shared" si="21"/>
        <v>78653.899999999994</v>
      </c>
      <c r="T35" s="110">
        <v>45354</v>
      </c>
      <c r="U35" s="157">
        <f t="shared" si="22"/>
        <v>13606.199999999999</v>
      </c>
      <c r="V35" s="169">
        <f t="shared" si="23"/>
        <v>58960.2</v>
      </c>
      <c r="W35" s="18"/>
      <c r="X35" s="18"/>
      <c r="Y35" s="18"/>
      <c r="Z35" s="18"/>
      <c r="AA35" s="18"/>
      <c r="AB35" s="18"/>
      <c r="AC35" s="18"/>
      <c r="AD35" s="18"/>
      <c r="AE35" s="18"/>
      <c r="AF35" s="18"/>
    </row>
    <row r="36" spans="1:32" ht="12.75" customHeight="1">
      <c r="A36" s="138">
        <v>6</v>
      </c>
      <c r="B36" s="110">
        <v>31605</v>
      </c>
      <c r="C36" s="157">
        <f t="shared" si="14"/>
        <v>9481.5</v>
      </c>
      <c r="D36" s="151">
        <f t="shared" si="24"/>
        <v>41086.5</v>
      </c>
      <c r="E36" s="110">
        <v>38694</v>
      </c>
      <c r="F36" s="157">
        <f t="shared" si="15"/>
        <v>11608.199999999999</v>
      </c>
      <c r="G36" s="151">
        <f t="shared" si="16"/>
        <v>50302.2</v>
      </c>
      <c r="H36" s="110">
        <v>33490</v>
      </c>
      <c r="I36" s="157">
        <f t="shared" si="17"/>
        <v>10047</v>
      </c>
      <c r="J36" s="151">
        <f t="shared" si="25"/>
        <v>43537</v>
      </c>
      <c r="K36" s="110">
        <v>29602</v>
      </c>
      <c r="L36" s="157">
        <f t="shared" si="18"/>
        <v>8880.6</v>
      </c>
      <c r="M36" s="151">
        <f t="shared" si="26"/>
        <v>38482.6</v>
      </c>
      <c r="N36" s="110">
        <v>44334</v>
      </c>
      <c r="O36" s="157">
        <f t="shared" si="19"/>
        <v>13300.199999999999</v>
      </c>
      <c r="P36" s="151">
        <f t="shared" si="27"/>
        <v>13300.199999999999</v>
      </c>
      <c r="Q36" s="110">
        <v>63438</v>
      </c>
      <c r="R36" s="157">
        <f t="shared" si="20"/>
        <v>19031.399999999998</v>
      </c>
      <c r="S36" s="151">
        <f t="shared" si="21"/>
        <v>82469.399999999994</v>
      </c>
      <c r="T36" s="110">
        <v>47597</v>
      </c>
      <c r="U36" s="157">
        <f t="shared" si="22"/>
        <v>14279.1</v>
      </c>
      <c r="V36" s="169">
        <f t="shared" si="23"/>
        <v>61876.1</v>
      </c>
      <c r="W36" s="18"/>
      <c r="X36" s="18"/>
      <c r="Y36" s="18"/>
      <c r="Z36" s="18"/>
      <c r="AA36" s="18"/>
      <c r="AB36" s="18"/>
      <c r="AC36" s="18"/>
      <c r="AD36" s="18"/>
      <c r="AE36" s="18"/>
      <c r="AF36" s="18"/>
    </row>
    <row r="37" spans="1:32" ht="12.75" customHeight="1">
      <c r="A37" s="138">
        <v>6.5</v>
      </c>
      <c r="B37" s="110">
        <v>32553</v>
      </c>
      <c r="C37" s="157">
        <f t="shared" si="14"/>
        <v>9765.9</v>
      </c>
      <c r="D37" s="151">
        <f t="shared" si="24"/>
        <v>42318.9</v>
      </c>
      <c r="E37" s="110">
        <v>40387</v>
      </c>
      <c r="F37" s="157">
        <f t="shared" si="15"/>
        <v>12116.1</v>
      </c>
      <c r="G37" s="151">
        <f t="shared" si="16"/>
        <v>52503.1</v>
      </c>
      <c r="H37" s="110">
        <v>34922</v>
      </c>
      <c r="I37" s="157">
        <f t="shared" si="17"/>
        <v>10476.6</v>
      </c>
      <c r="J37" s="151">
        <f t="shared" si="25"/>
        <v>45398.6</v>
      </c>
      <c r="K37" s="110">
        <v>30732</v>
      </c>
      <c r="L37" s="157">
        <f t="shared" si="18"/>
        <v>9219.6</v>
      </c>
      <c r="M37" s="151">
        <f t="shared" si="26"/>
        <v>39951.599999999999</v>
      </c>
      <c r="N37" s="110">
        <v>46214</v>
      </c>
      <c r="O37" s="157">
        <f t="shared" si="19"/>
        <v>13864.199999999999</v>
      </c>
      <c r="P37" s="151">
        <f t="shared" si="27"/>
        <v>13864.199999999999</v>
      </c>
      <c r="Q37" s="110">
        <v>65948</v>
      </c>
      <c r="R37" s="157">
        <f t="shared" si="20"/>
        <v>19784.399999999998</v>
      </c>
      <c r="S37" s="151">
        <f t="shared" si="21"/>
        <v>85732.4</v>
      </c>
      <c r="T37" s="110">
        <v>49533</v>
      </c>
      <c r="U37" s="157">
        <f t="shared" si="22"/>
        <v>14859.9</v>
      </c>
      <c r="V37" s="169">
        <f t="shared" si="23"/>
        <v>64392.9</v>
      </c>
      <c r="W37" s="18"/>
      <c r="X37" s="18"/>
      <c r="Y37" s="18"/>
      <c r="Z37" s="18"/>
      <c r="AA37" s="18"/>
      <c r="AB37" s="18"/>
      <c r="AC37" s="18"/>
      <c r="AD37" s="18"/>
      <c r="AE37" s="18"/>
      <c r="AF37" s="18"/>
    </row>
    <row r="38" spans="1:32" ht="12.75" customHeight="1">
      <c r="A38" s="138">
        <v>7</v>
      </c>
      <c r="B38" s="110">
        <v>33500</v>
      </c>
      <c r="C38" s="157">
        <f t="shared" si="14"/>
        <v>10050</v>
      </c>
      <c r="D38" s="151">
        <f t="shared" si="24"/>
        <v>43550</v>
      </c>
      <c r="E38" s="110">
        <v>42060</v>
      </c>
      <c r="F38" s="157">
        <f t="shared" si="15"/>
        <v>12618</v>
      </c>
      <c r="G38" s="151">
        <f t="shared" si="16"/>
        <v>54678</v>
      </c>
      <c r="H38" s="110">
        <v>36362</v>
      </c>
      <c r="I38" s="157">
        <f t="shared" si="17"/>
        <v>10908.6</v>
      </c>
      <c r="J38" s="151">
        <f t="shared" si="25"/>
        <v>47270.6</v>
      </c>
      <c r="K38" s="110">
        <v>31897</v>
      </c>
      <c r="L38" s="157">
        <f t="shared" si="18"/>
        <v>9569.1</v>
      </c>
      <c r="M38" s="151">
        <f t="shared" si="26"/>
        <v>41466.1</v>
      </c>
      <c r="N38" s="110">
        <v>48036</v>
      </c>
      <c r="O38" s="157">
        <f t="shared" si="19"/>
        <v>14410.8</v>
      </c>
      <c r="P38" s="151">
        <f t="shared" si="27"/>
        <v>14410.8</v>
      </c>
      <c r="Q38" s="110">
        <v>68459</v>
      </c>
      <c r="R38" s="157">
        <f t="shared" si="20"/>
        <v>20537.7</v>
      </c>
      <c r="S38" s="151">
        <f t="shared" si="21"/>
        <v>88996.7</v>
      </c>
      <c r="T38" s="110">
        <v>51477</v>
      </c>
      <c r="U38" s="157">
        <f t="shared" si="22"/>
        <v>15443.099999999999</v>
      </c>
      <c r="V38" s="169">
        <f t="shared" si="23"/>
        <v>66920.100000000006</v>
      </c>
      <c r="W38" s="18"/>
      <c r="X38" s="18"/>
      <c r="Y38" s="18"/>
      <c r="Z38" s="18"/>
      <c r="AA38" s="18"/>
      <c r="AB38" s="18"/>
      <c r="AC38" s="18"/>
      <c r="AD38" s="18"/>
      <c r="AE38" s="18"/>
      <c r="AF38" s="18"/>
    </row>
    <row r="39" spans="1:32" ht="12.75" customHeight="1">
      <c r="A39" s="138">
        <v>7.5</v>
      </c>
      <c r="B39" s="110">
        <v>34448</v>
      </c>
      <c r="C39" s="157">
        <f t="shared" si="14"/>
        <v>10334.4</v>
      </c>
      <c r="D39" s="151">
        <f t="shared" si="24"/>
        <v>44782.400000000001</v>
      </c>
      <c r="E39" s="110">
        <v>43764</v>
      </c>
      <c r="F39" s="157">
        <f t="shared" si="15"/>
        <v>13129.199999999999</v>
      </c>
      <c r="G39" s="151">
        <f t="shared" si="16"/>
        <v>56893.2</v>
      </c>
      <c r="H39" s="110">
        <v>37776</v>
      </c>
      <c r="I39" s="157">
        <f t="shared" si="17"/>
        <v>11332.8</v>
      </c>
      <c r="J39" s="151">
        <f t="shared" si="25"/>
        <v>49108.800000000003</v>
      </c>
      <c r="K39" s="110">
        <v>33014</v>
      </c>
      <c r="L39" s="157">
        <f t="shared" si="18"/>
        <v>9904.1999999999989</v>
      </c>
      <c r="M39" s="151">
        <f t="shared" si="26"/>
        <v>42918.2</v>
      </c>
      <c r="N39" s="110">
        <v>49870</v>
      </c>
      <c r="O39" s="157">
        <f t="shared" si="19"/>
        <v>14961</v>
      </c>
      <c r="P39" s="151">
        <f t="shared" si="27"/>
        <v>14961</v>
      </c>
      <c r="Q39" s="110">
        <v>71046</v>
      </c>
      <c r="R39" s="157">
        <f t="shared" si="20"/>
        <v>21313.8</v>
      </c>
      <c r="S39" s="151">
        <f t="shared" si="21"/>
        <v>92359.8</v>
      </c>
      <c r="T39" s="110">
        <v>53447</v>
      </c>
      <c r="U39" s="157">
        <f t="shared" si="22"/>
        <v>16034.099999999999</v>
      </c>
      <c r="V39" s="169">
        <f t="shared" si="23"/>
        <v>69481.100000000006</v>
      </c>
      <c r="W39" s="18"/>
      <c r="X39" s="18"/>
      <c r="Y39" s="18"/>
      <c r="Z39" s="18"/>
      <c r="AA39" s="18"/>
      <c r="AB39" s="18"/>
      <c r="AC39" s="18"/>
      <c r="AD39" s="18"/>
      <c r="AE39" s="18"/>
      <c r="AF39" s="18"/>
    </row>
    <row r="40" spans="1:32" ht="12.75" customHeight="1">
      <c r="A40" s="138">
        <v>8</v>
      </c>
      <c r="B40" s="110">
        <v>35396</v>
      </c>
      <c r="C40" s="157">
        <f t="shared" si="14"/>
        <v>10618.8</v>
      </c>
      <c r="D40" s="151">
        <f t="shared" si="24"/>
        <v>46014.8</v>
      </c>
      <c r="E40" s="110">
        <v>45104</v>
      </c>
      <c r="F40" s="157">
        <f t="shared" si="15"/>
        <v>13531.199999999999</v>
      </c>
      <c r="G40" s="151">
        <f t="shared" si="16"/>
        <v>58635.199999999997</v>
      </c>
      <c r="H40" s="110">
        <v>39226</v>
      </c>
      <c r="I40" s="157">
        <f t="shared" si="17"/>
        <v>11767.8</v>
      </c>
      <c r="J40" s="151">
        <f t="shared" si="25"/>
        <v>50993.8</v>
      </c>
      <c r="K40" s="110">
        <v>34172</v>
      </c>
      <c r="L40" s="157">
        <f t="shared" si="18"/>
        <v>10251.6</v>
      </c>
      <c r="M40" s="151">
        <f t="shared" si="26"/>
        <v>44423.6</v>
      </c>
      <c r="N40" s="110">
        <v>51761</v>
      </c>
      <c r="O40" s="157">
        <f t="shared" si="19"/>
        <v>15528.3</v>
      </c>
      <c r="P40" s="151">
        <f t="shared" si="27"/>
        <v>15528.3</v>
      </c>
      <c r="Q40" s="110">
        <v>73080</v>
      </c>
      <c r="R40" s="157">
        <f t="shared" si="20"/>
        <v>21924</v>
      </c>
      <c r="S40" s="151">
        <f t="shared" si="21"/>
        <v>95004</v>
      </c>
      <c r="T40" s="110">
        <v>55392</v>
      </c>
      <c r="U40" s="157">
        <f t="shared" si="22"/>
        <v>16617.599999999999</v>
      </c>
      <c r="V40" s="169">
        <f t="shared" si="23"/>
        <v>72009.600000000006</v>
      </c>
      <c r="W40" s="18"/>
      <c r="X40" s="18"/>
      <c r="Y40" s="18"/>
      <c r="Z40" s="18"/>
      <c r="AA40" s="18"/>
      <c r="AB40" s="18"/>
      <c r="AC40" s="18"/>
      <c r="AD40" s="18"/>
      <c r="AE40" s="18"/>
      <c r="AF40" s="18"/>
    </row>
    <row r="41" spans="1:32" ht="12.75" customHeight="1">
      <c r="A41" s="138">
        <v>8.5</v>
      </c>
      <c r="B41" s="110">
        <v>36382</v>
      </c>
      <c r="C41" s="157">
        <f t="shared" si="14"/>
        <v>10914.6</v>
      </c>
      <c r="D41" s="151">
        <f t="shared" si="24"/>
        <v>47296.6</v>
      </c>
      <c r="E41" s="110">
        <v>46497</v>
      </c>
      <c r="F41" s="157">
        <f t="shared" si="15"/>
        <v>13949.1</v>
      </c>
      <c r="G41" s="151">
        <f t="shared" si="16"/>
        <v>60446.1</v>
      </c>
      <c r="H41" s="110">
        <v>40676</v>
      </c>
      <c r="I41" s="157">
        <f t="shared" si="17"/>
        <v>12202.8</v>
      </c>
      <c r="J41" s="151">
        <f t="shared" si="25"/>
        <v>52878.8</v>
      </c>
      <c r="K41" s="110">
        <v>35295</v>
      </c>
      <c r="L41" s="157">
        <f t="shared" si="18"/>
        <v>10588.5</v>
      </c>
      <c r="M41" s="151">
        <f t="shared" si="26"/>
        <v>45883.5</v>
      </c>
      <c r="N41" s="110">
        <v>53573</v>
      </c>
      <c r="O41" s="157">
        <f t="shared" si="19"/>
        <v>16071.9</v>
      </c>
      <c r="P41" s="151">
        <f t="shared" si="27"/>
        <v>16071.9</v>
      </c>
      <c r="Q41" s="110">
        <v>75178</v>
      </c>
      <c r="R41" s="157">
        <f t="shared" si="20"/>
        <v>22553.399999999998</v>
      </c>
      <c r="S41" s="151">
        <f t="shared" si="21"/>
        <v>97731.4</v>
      </c>
      <c r="T41" s="110">
        <v>57327</v>
      </c>
      <c r="U41" s="157">
        <f t="shared" si="22"/>
        <v>17198.099999999999</v>
      </c>
      <c r="V41" s="169">
        <f t="shared" si="23"/>
        <v>74525.100000000006</v>
      </c>
      <c r="W41" s="18"/>
      <c r="X41" s="18"/>
      <c r="Y41" s="18"/>
      <c r="Z41" s="18"/>
      <c r="AA41" s="18"/>
      <c r="AB41" s="18"/>
      <c r="AC41" s="18"/>
      <c r="AD41" s="18"/>
      <c r="AE41" s="18"/>
      <c r="AF41" s="18"/>
    </row>
    <row r="42" spans="1:32" ht="12.75" customHeight="1">
      <c r="A42" s="138">
        <v>9</v>
      </c>
      <c r="B42" s="110">
        <v>37310</v>
      </c>
      <c r="C42" s="157">
        <f t="shared" si="14"/>
        <v>11193</v>
      </c>
      <c r="D42" s="151">
        <f t="shared" si="24"/>
        <v>48503</v>
      </c>
      <c r="E42" s="110">
        <v>48170</v>
      </c>
      <c r="F42" s="157">
        <f t="shared" si="15"/>
        <v>14451</v>
      </c>
      <c r="G42" s="151">
        <f t="shared" si="16"/>
        <v>62621</v>
      </c>
      <c r="H42" s="110">
        <v>42116</v>
      </c>
      <c r="I42" s="157">
        <f t="shared" si="17"/>
        <v>12634.8</v>
      </c>
      <c r="J42" s="151">
        <f t="shared" si="25"/>
        <v>54750.8</v>
      </c>
      <c r="K42" s="110">
        <v>36418</v>
      </c>
      <c r="L42" s="157">
        <f t="shared" si="18"/>
        <v>10925.4</v>
      </c>
      <c r="M42" s="151">
        <f t="shared" si="26"/>
        <v>47343.4</v>
      </c>
      <c r="N42" s="110">
        <v>55452</v>
      </c>
      <c r="O42" s="157">
        <f t="shared" si="19"/>
        <v>16635.599999999999</v>
      </c>
      <c r="P42" s="151">
        <f t="shared" si="27"/>
        <v>16635.599999999999</v>
      </c>
      <c r="Q42" s="110">
        <v>77701</v>
      </c>
      <c r="R42" s="157">
        <f t="shared" si="20"/>
        <v>23310.3</v>
      </c>
      <c r="S42" s="151">
        <f t="shared" si="21"/>
        <v>101011.3</v>
      </c>
      <c r="T42" s="110">
        <v>59255</v>
      </c>
      <c r="U42" s="157">
        <f t="shared" si="22"/>
        <v>17776.5</v>
      </c>
      <c r="V42" s="169">
        <f t="shared" si="23"/>
        <v>77031.5</v>
      </c>
      <c r="W42" s="18"/>
      <c r="X42" s="18"/>
      <c r="Y42" s="18"/>
      <c r="Z42" s="18"/>
      <c r="AA42" s="18"/>
      <c r="AB42" s="18"/>
      <c r="AC42" s="18"/>
      <c r="AD42" s="18"/>
      <c r="AE42" s="18"/>
      <c r="AF42" s="18"/>
    </row>
    <row r="43" spans="1:32" ht="12.75" customHeight="1">
      <c r="A43" s="138">
        <v>9.5</v>
      </c>
      <c r="B43" s="110">
        <v>38258</v>
      </c>
      <c r="C43" s="157">
        <f t="shared" si="14"/>
        <v>11477.4</v>
      </c>
      <c r="D43" s="151">
        <f t="shared" si="24"/>
        <v>49735.4</v>
      </c>
      <c r="E43" s="110">
        <v>49853</v>
      </c>
      <c r="F43" s="157">
        <f t="shared" si="15"/>
        <v>14955.9</v>
      </c>
      <c r="G43" s="151">
        <f t="shared" si="16"/>
        <v>64808.9</v>
      </c>
      <c r="H43" s="110">
        <v>43557</v>
      </c>
      <c r="I43" s="157">
        <f t="shared" si="17"/>
        <v>13067.1</v>
      </c>
      <c r="J43" s="151">
        <f t="shared" si="25"/>
        <v>56624.1</v>
      </c>
      <c r="K43" s="110">
        <v>37569</v>
      </c>
      <c r="L43" s="157">
        <f t="shared" si="18"/>
        <v>11270.699999999999</v>
      </c>
      <c r="M43" s="151">
        <f t="shared" si="26"/>
        <v>48839.7</v>
      </c>
      <c r="N43" s="110">
        <v>57275</v>
      </c>
      <c r="O43" s="157">
        <f t="shared" si="19"/>
        <v>17182.5</v>
      </c>
      <c r="P43" s="151">
        <f t="shared" si="27"/>
        <v>17182.5</v>
      </c>
      <c r="Q43" s="110">
        <v>80276</v>
      </c>
      <c r="R43" s="157">
        <f t="shared" si="20"/>
        <v>24082.799999999999</v>
      </c>
      <c r="S43" s="151">
        <f t="shared" si="21"/>
        <v>104358.8</v>
      </c>
      <c r="T43" s="110">
        <v>61199</v>
      </c>
      <c r="U43" s="157">
        <f t="shared" si="22"/>
        <v>18359.7</v>
      </c>
      <c r="V43" s="169">
        <f t="shared" si="23"/>
        <v>79558.7</v>
      </c>
      <c r="W43" s="18"/>
      <c r="X43" s="18"/>
      <c r="Y43" s="18"/>
      <c r="Z43" s="18"/>
      <c r="AA43" s="18"/>
      <c r="AB43" s="18"/>
      <c r="AC43" s="18"/>
      <c r="AD43" s="18"/>
      <c r="AE43" s="18"/>
      <c r="AF43" s="18"/>
    </row>
    <row r="44" spans="1:32" ht="12.75" customHeight="1">
      <c r="A44" s="138">
        <v>10</v>
      </c>
      <c r="B44" s="110">
        <v>39235</v>
      </c>
      <c r="C44" s="157">
        <f t="shared" si="14"/>
        <v>11770.5</v>
      </c>
      <c r="D44" s="151">
        <f t="shared" si="24"/>
        <v>51005.5</v>
      </c>
      <c r="E44" s="110">
        <v>51546</v>
      </c>
      <c r="F44" s="157">
        <f t="shared" si="15"/>
        <v>15463.8</v>
      </c>
      <c r="G44" s="151">
        <f t="shared" si="16"/>
        <v>67009.8</v>
      </c>
      <c r="H44" s="110">
        <v>44989</v>
      </c>
      <c r="I44" s="157">
        <f t="shared" si="17"/>
        <v>13496.699999999999</v>
      </c>
      <c r="J44" s="151">
        <f t="shared" si="25"/>
        <v>58485.7</v>
      </c>
      <c r="K44" s="110">
        <v>38721</v>
      </c>
      <c r="L44" s="157">
        <f t="shared" si="18"/>
        <v>11616.3</v>
      </c>
      <c r="M44" s="151">
        <f t="shared" si="26"/>
        <v>50337.3</v>
      </c>
      <c r="N44" s="110">
        <v>59097</v>
      </c>
      <c r="O44" s="157">
        <f t="shared" si="19"/>
        <v>17729.099999999999</v>
      </c>
      <c r="P44" s="151">
        <f t="shared" si="27"/>
        <v>17729.099999999999</v>
      </c>
      <c r="Q44" s="110">
        <v>82761</v>
      </c>
      <c r="R44" s="157">
        <f t="shared" si="20"/>
        <v>24828.3</v>
      </c>
      <c r="S44" s="151">
        <f t="shared" si="21"/>
        <v>107589.3</v>
      </c>
      <c r="T44" s="110">
        <v>63169</v>
      </c>
      <c r="U44" s="157">
        <f t="shared" si="22"/>
        <v>18950.7</v>
      </c>
      <c r="V44" s="169">
        <f t="shared" si="23"/>
        <v>82119.7</v>
      </c>
      <c r="W44" s="29"/>
      <c r="X44" s="29"/>
      <c r="Y44" s="29"/>
      <c r="Z44" s="29"/>
      <c r="AA44" s="29"/>
      <c r="AB44" s="29"/>
      <c r="AC44" s="29"/>
      <c r="AD44" s="29"/>
      <c r="AE44" s="29"/>
      <c r="AF44" s="29"/>
    </row>
    <row r="45" spans="1:32" ht="12.75" customHeight="1">
      <c r="A45" s="138">
        <v>10.5</v>
      </c>
      <c r="B45" s="110">
        <v>48496</v>
      </c>
      <c r="C45" s="157">
        <f t="shared" si="14"/>
        <v>14548.8</v>
      </c>
      <c r="D45" s="151">
        <f t="shared" si="24"/>
        <v>63044.800000000003</v>
      </c>
      <c r="E45" s="110">
        <v>67899</v>
      </c>
      <c r="F45" s="157">
        <f t="shared" si="15"/>
        <v>20369.7</v>
      </c>
      <c r="G45" s="151">
        <f t="shared" si="16"/>
        <v>88268.7</v>
      </c>
      <c r="H45" s="110">
        <v>59913</v>
      </c>
      <c r="I45" s="157">
        <f t="shared" si="17"/>
        <v>17973.899999999998</v>
      </c>
      <c r="J45" s="151">
        <f t="shared" si="25"/>
        <v>77886.899999999994</v>
      </c>
      <c r="K45" s="110">
        <v>47541</v>
      </c>
      <c r="L45" s="157">
        <f t="shared" si="18"/>
        <v>14262.3</v>
      </c>
      <c r="M45" s="151">
        <f t="shared" si="26"/>
        <v>61803.3</v>
      </c>
      <c r="N45" s="110">
        <v>71421</v>
      </c>
      <c r="O45" s="157">
        <f t="shared" si="19"/>
        <v>21426.3</v>
      </c>
      <c r="P45" s="151">
        <f t="shared" si="27"/>
        <v>21426.3</v>
      </c>
      <c r="Q45" s="110">
        <v>108392</v>
      </c>
      <c r="R45" s="157">
        <f t="shared" si="20"/>
        <v>32517.599999999999</v>
      </c>
      <c r="S45" s="151">
        <f t="shared" si="21"/>
        <v>140909.6</v>
      </c>
      <c r="T45" s="110">
        <v>82524</v>
      </c>
      <c r="U45" s="157">
        <f t="shared" si="22"/>
        <v>24757.200000000001</v>
      </c>
      <c r="V45" s="169">
        <f t="shared" si="23"/>
        <v>107281.2</v>
      </c>
      <c r="W45" s="18"/>
      <c r="X45" s="18"/>
      <c r="Y45" s="18"/>
      <c r="Z45" s="18"/>
      <c r="AA45" s="18"/>
      <c r="AB45" s="18"/>
      <c r="AC45" s="18"/>
      <c r="AD45" s="18"/>
      <c r="AE45" s="18"/>
      <c r="AF45" s="18"/>
    </row>
    <row r="46" spans="1:32" ht="12.75" customHeight="1">
      <c r="A46" s="138">
        <v>11</v>
      </c>
      <c r="B46" s="110">
        <v>49651</v>
      </c>
      <c r="C46" s="157">
        <f t="shared" si="14"/>
        <v>14895.3</v>
      </c>
      <c r="D46" s="151">
        <f t="shared" si="24"/>
        <v>64546.3</v>
      </c>
      <c r="E46" s="110">
        <v>69633</v>
      </c>
      <c r="F46" s="157">
        <f t="shared" si="15"/>
        <v>20889.899999999998</v>
      </c>
      <c r="G46" s="151">
        <f t="shared" si="16"/>
        <v>90522.9</v>
      </c>
      <c r="H46" s="110">
        <v>61451</v>
      </c>
      <c r="I46" s="157">
        <f t="shared" si="17"/>
        <v>18435.3</v>
      </c>
      <c r="J46" s="151">
        <f t="shared" si="25"/>
        <v>79886.3</v>
      </c>
      <c r="K46" s="110">
        <v>48638</v>
      </c>
      <c r="L46" s="157">
        <f t="shared" si="18"/>
        <v>14591.4</v>
      </c>
      <c r="M46" s="151">
        <f t="shared" si="26"/>
        <v>63229.4</v>
      </c>
      <c r="N46" s="110">
        <v>73128</v>
      </c>
      <c r="O46" s="157">
        <f t="shared" si="19"/>
        <v>21938.399999999998</v>
      </c>
      <c r="P46" s="151">
        <f t="shared" si="27"/>
        <v>21938.399999999998</v>
      </c>
      <c r="Q46" s="110">
        <v>111089</v>
      </c>
      <c r="R46" s="157">
        <f t="shared" si="20"/>
        <v>33326.699999999997</v>
      </c>
      <c r="S46" s="151">
        <f t="shared" si="21"/>
        <v>144415.70000000001</v>
      </c>
      <c r="T46" s="110">
        <v>84663</v>
      </c>
      <c r="U46" s="157">
        <f t="shared" si="22"/>
        <v>25398.899999999998</v>
      </c>
      <c r="V46" s="169">
        <f t="shared" si="23"/>
        <v>110061.9</v>
      </c>
      <c r="W46" s="18"/>
      <c r="X46" s="18"/>
      <c r="Y46" s="18"/>
      <c r="Z46" s="18"/>
      <c r="AA46" s="18"/>
      <c r="AB46" s="18"/>
      <c r="AC46" s="18"/>
      <c r="AD46" s="18"/>
      <c r="AE46" s="18"/>
      <c r="AF46" s="18"/>
    </row>
    <row r="47" spans="1:32" ht="12.75" customHeight="1">
      <c r="A47" s="138">
        <v>11.5</v>
      </c>
      <c r="B47" s="110">
        <v>50794</v>
      </c>
      <c r="C47" s="157">
        <f t="shared" si="14"/>
        <v>15238.199999999999</v>
      </c>
      <c r="D47" s="151">
        <f t="shared" si="24"/>
        <v>66032.2</v>
      </c>
      <c r="E47" s="110">
        <v>70940</v>
      </c>
      <c r="F47" s="157">
        <f t="shared" si="15"/>
        <v>21282</v>
      </c>
      <c r="G47" s="151">
        <f t="shared" si="16"/>
        <v>92222</v>
      </c>
      <c r="H47" s="110">
        <v>62565</v>
      </c>
      <c r="I47" s="157">
        <f t="shared" si="17"/>
        <v>18769.5</v>
      </c>
      <c r="J47" s="151">
        <f t="shared" si="25"/>
        <v>81334.5</v>
      </c>
      <c r="K47" s="110">
        <v>49744</v>
      </c>
      <c r="L47" s="157">
        <f t="shared" si="18"/>
        <v>14923.199999999999</v>
      </c>
      <c r="M47" s="151">
        <f t="shared" si="26"/>
        <v>64667.199999999997</v>
      </c>
      <c r="N47" s="110">
        <v>74876</v>
      </c>
      <c r="O47" s="157">
        <f t="shared" si="19"/>
        <v>22462.799999999999</v>
      </c>
      <c r="P47" s="151">
        <f t="shared" si="27"/>
        <v>22462.799999999999</v>
      </c>
      <c r="Q47" s="110">
        <v>113720</v>
      </c>
      <c r="R47" s="157">
        <f t="shared" si="20"/>
        <v>34116</v>
      </c>
      <c r="S47" s="151">
        <f t="shared" si="21"/>
        <v>147836</v>
      </c>
      <c r="T47" s="110">
        <v>86802</v>
      </c>
      <c r="U47" s="157">
        <f t="shared" si="22"/>
        <v>26040.6</v>
      </c>
      <c r="V47" s="169">
        <f t="shared" si="23"/>
        <v>112842.6</v>
      </c>
      <c r="W47" s="18"/>
      <c r="X47" s="18"/>
      <c r="Y47" s="18"/>
      <c r="Z47" s="18"/>
      <c r="AA47" s="18"/>
      <c r="AB47" s="18"/>
      <c r="AC47" s="18"/>
      <c r="AD47" s="18"/>
      <c r="AE47" s="18"/>
      <c r="AF47" s="18"/>
    </row>
    <row r="48" spans="1:32" ht="12.75" customHeight="1">
      <c r="A48" s="138">
        <v>12</v>
      </c>
      <c r="B48" s="110">
        <v>51926</v>
      </c>
      <c r="C48" s="157">
        <f t="shared" si="14"/>
        <v>15577.8</v>
      </c>
      <c r="D48" s="151">
        <f t="shared" si="24"/>
        <v>67503.8</v>
      </c>
      <c r="E48" s="110">
        <v>72248</v>
      </c>
      <c r="F48" s="157">
        <f t="shared" si="15"/>
        <v>21674.399999999998</v>
      </c>
      <c r="G48" s="151">
        <f t="shared" si="16"/>
        <v>93922.4</v>
      </c>
      <c r="H48" s="110">
        <v>63701</v>
      </c>
      <c r="I48" s="157">
        <f t="shared" si="17"/>
        <v>19110.3</v>
      </c>
      <c r="J48" s="151">
        <f t="shared" si="25"/>
        <v>82811.3</v>
      </c>
      <c r="K48" s="110">
        <v>50832</v>
      </c>
      <c r="L48" s="157">
        <f t="shared" si="18"/>
        <v>15249.599999999999</v>
      </c>
      <c r="M48" s="151">
        <f t="shared" si="26"/>
        <v>66081.600000000006</v>
      </c>
      <c r="N48" s="110">
        <v>77023</v>
      </c>
      <c r="O48" s="157">
        <f t="shared" si="19"/>
        <v>23106.899999999998</v>
      </c>
      <c r="P48" s="151">
        <f t="shared" si="27"/>
        <v>23106.899999999998</v>
      </c>
      <c r="Q48" s="110">
        <v>116416</v>
      </c>
      <c r="R48" s="157">
        <f t="shared" si="20"/>
        <v>34924.799999999996</v>
      </c>
      <c r="S48" s="151">
        <f t="shared" si="21"/>
        <v>151340.79999999999</v>
      </c>
      <c r="T48" s="110">
        <v>88571</v>
      </c>
      <c r="U48" s="157">
        <f t="shared" si="22"/>
        <v>26571.3</v>
      </c>
      <c r="V48" s="169">
        <f t="shared" si="23"/>
        <v>115142.3</v>
      </c>
      <c r="W48" s="18"/>
      <c r="X48" s="18"/>
      <c r="Y48" s="18"/>
      <c r="Z48" s="18"/>
      <c r="AA48" s="18"/>
      <c r="AB48" s="18"/>
      <c r="AC48" s="18"/>
      <c r="AD48" s="18"/>
      <c r="AE48" s="18"/>
      <c r="AF48" s="18"/>
    </row>
    <row r="49" spans="1:32" ht="12.75" customHeight="1">
      <c r="A49" s="138">
        <v>12.5</v>
      </c>
      <c r="B49" s="110">
        <v>53093</v>
      </c>
      <c r="C49" s="157">
        <f t="shared" si="14"/>
        <v>15927.9</v>
      </c>
      <c r="D49" s="151">
        <f t="shared" si="24"/>
        <v>69020.899999999994</v>
      </c>
      <c r="E49" s="110">
        <v>73622</v>
      </c>
      <c r="F49" s="157">
        <f t="shared" si="15"/>
        <v>22086.6</v>
      </c>
      <c r="G49" s="151">
        <f t="shared" si="16"/>
        <v>95708.6</v>
      </c>
      <c r="H49" s="110">
        <v>64814</v>
      </c>
      <c r="I49" s="157">
        <f t="shared" si="17"/>
        <v>19444.2</v>
      </c>
      <c r="J49" s="151">
        <f t="shared" si="25"/>
        <v>84258.2</v>
      </c>
      <c r="K49" s="110">
        <v>51896</v>
      </c>
      <c r="L49" s="157">
        <f t="shared" si="18"/>
        <v>15568.8</v>
      </c>
      <c r="M49" s="151">
        <f t="shared" si="26"/>
        <v>67464.800000000003</v>
      </c>
      <c r="N49" s="110">
        <v>79238</v>
      </c>
      <c r="O49" s="157">
        <f t="shared" si="19"/>
        <v>23771.399999999998</v>
      </c>
      <c r="P49" s="151">
        <f t="shared" si="27"/>
        <v>23771.399999999998</v>
      </c>
      <c r="Q49" s="110">
        <v>119097</v>
      </c>
      <c r="R49" s="157">
        <f t="shared" si="20"/>
        <v>35729.1</v>
      </c>
      <c r="S49" s="151">
        <f t="shared" si="21"/>
        <v>154826.1</v>
      </c>
      <c r="T49" s="110">
        <v>90309</v>
      </c>
      <c r="U49" s="157">
        <f t="shared" si="22"/>
        <v>27092.7</v>
      </c>
      <c r="V49" s="169">
        <f t="shared" si="23"/>
        <v>117401.7</v>
      </c>
      <c r="W49" s="18"/>
      <c r="X49" s="18"/>
      <c r="Y49" s="18"/>
      <c r="Z49" s="18"/>
      <c r="AA49" s="18"/>
      <c r="AB49" s="18"/>
      <c r="AC49" s="18"/>
      <c r="AD49" s="18"/>
      <c r="AE49" s="18"/>
      <c r="AF49" s="18"/>
    </row>
    <row r="50" spans="1:32" ht="12.75" customHeight="1">
      <c r="A50" s="138">
        <v>13</v>
      </c>
      <c r="B50" s="110">
        <v>54248</v>
      </c>
      <c r="C50" s="157">
        <f t="shared" si="14"/>
        <v>16274.4</v>
      </c>
      <c r="D50" s="151">
        <f t="shared" si="24"/>
        <v>70522.399999999994</v>
      </c>
      <c r="E50" s="110">
        <v>75329</v>
      </c>
      <c r="F50" s="157">
        <f t="shared" si="15"/>
        <v>22598.7</v>
      </c>
      <c r="G50" s="151">
        <f t="shared" si="16"/>
        <v>97927.7</v>
      </c>
      <c r="H50" s="110">
        <v>66272</v>
      </c>
      <c r="I50" s="157">
        <f t="shared" si="17"/>
        <v>19881.599999999999</v>
      </c>
      <c r="J50" s="151">
        <f t="shared" si="25"/>
        <v>86153.600000000006</v>
      </c>
      <c r="K50" s="110">
        <v>53018</v>
      </c>
      <c r="L50" s="157">
        <f t="shared" si="18"/>
        <v>15905.4</v>
      </c>
      <c r="M50" s="151">
        <f t="shared" si="26"/>
        <v>68923.399999999994</v>
      </c>
      <c r="N50" s="110">
        <v>80972</v>
      </c>
      <c r="O50" s="157">
        <f t="shared" si="19"/>
        <v>24291.599999999999</v>
      </c>
      <c r="P50" s="151">
        <f t="shared" si="27"/>
        <v>24291.599999999999</v>
      </c>
      <c r="Q50" s="110">
        <v>121793</v>
      </c>
      <c r="R50" s="157">
        <f t="shared" si="20"/>
        <v>36537.9</v>
      </c>
      <c r="S50" s="151">
        <f t="shared" si="21"/>
        <v>158330.9</v>
      </c>
      <c r="T50" s="110">
        <v>92469</v>
      </c>
      <c r="U50" s="157">
        <f t="shared" si="22"/>
        <v>27740.7</v>
      </c>
      <c r="V50" s="169">
        <f t="shared" si="23"/>
        <v>120209.7</v>
      </c>
      <c r="W50" s="18"/>
      <c r="X50" s="18"/>
      <c r="Y50" s="18"/>
      <c r="Z50" s="18"/>
      <c r="AA50" s="18"/>
      <c r="AB50" s="18"/>
      <c r="AC50" s="18"/>
      <c r="AD50" s="18"/>
      <c r="AE50" s="18"/>
      <c r="AF50" s="18"/>
    </row>
    <row r="51" spans="1:32" ht="12.75" customHeight="1">
      <c r="A51" s="138">
        <v>13.5</v>
      </c>
      <c r="B51" s="110">
        <v>55404</v>
      </c>
      <c r="C51" s="157">
        <f t="shared" si="14"/>
        <v>16621.2</v>
      </c>
      <c r="D51" s="151">
        <f t="shared" si="24"/>
        <v>72025.2</v>
      </c>
      <c r="E51" s="110">
        <v>77023</v>
      </c>
      <c r="F51" s="157">
        <f t="shared" si="15"/>
        <v>23106.899999999998</v>
      </c>
      <c r="G51" s="151">
        <f t="shared" si="16"/>
        <v>100129.9</v>
      </c>
      <c r="H51" s="110">
        <v>67787</v>
      </c>
      <c r="I51" s="157">
        <f t="shared" si="17"/>
        <v>20336.099999999999</v>
      </c>
      <c r="J51" s="151">
        <f t="shared" si="25"/>
        <v>88123.1</v>
      </c>
      <c r="K51" s="110">
        <v>54098</v>
      </c>
      <c r="L51" s="157">
        <f t="shared" si="18"/>
        <v>16229.4</v>
      </c>
      <c r="M51" s="151">
        <f t="shared" si="26"/>
        <v>70327.399999999994</v>
      </c>
      <c r="N51" s="110">
        <v>82666</v>
      </c>
      <c r="O51" s="157">
        <f t="shared" si="19"/>
        <v>24799.8</v>
      </c>
      <c r="P51" s="151">
        <f t="shared" si="27"/>
        <v>24799.8</v>
      </c>
      <c r="Q51" s="110">
        <v>124474</v>
      </c>
      <c r="R51" s="157">
        <f t="shared" si="20"/>
        <v>37342.199999999997</v>
      </c>
      <c r="S51" s="151">
        <f t="shared" si="21"/>
        <v>161816.20000000001</v>
      </c>
      <c r="T51" s="110">
        <v>94564</v>
      </c>
      <c r="U51" s="157">
        <f t="shared" si="22"/>
        <v>28369.200000000001</v>
      </c>
      <c r="V51" s="169">
        <f t="shared" si="23"/>
        <v>122933.2</v>
      </c>
      <c r="W51" s="18"/>
      <c r="X51" s="18"/>
      <c r="Y51" s="18"/>
      <c r="Z51" s="18"/>
      <c r="AA51" s="18"/>
      <c r="AB51" s="18"/>
      <c r="AC51" s="18"/>
      <c r="AD51" s="18"/>
      <c r="AE51" s="18"/>
      <c r="AF51" s="18"/>
    </row>
    <row r="52" spans="1:32" ht="12.75" customHeight="1">
      <c r="A52" s="138">
        <v>14</v>
      </c>
      <c r="B52" s="110">
        <v>56559</v>
      </c>
      <c r="C52" s="157">
        <f t="shared" si="14"/>
        <v>16967.7</v>
      </c>
      <c r="D52" s="151">
        <f t="shared" si="24"/>
        <v>73526.7</v>
      </c>
      <c r="E52" s="110">
        <v>78371</v>
      </c>
      <c r="F52" s="157">
        <f t="shared" si="15"/>
        <v>23511.3</v>
      </c>
      <c r="G52" s="151">
        <f t="shared" si="16"/>
        <v>101882.3</v>
      </c>
      <c r="H52" s="110">
        <v>69279</v>
      </c>
      <c r="I52" s="157">
        <f t="shared" si="17"/>
        <v>20783.7</v>
      </c>
      <c r="J52" s="151">
        <f t="shared" si="25"/>
        <v>90062.7</v>
      </c>
      <c r="K52" s="110">
        <v>55204</v>
      </c>
      <c r="L52" s="157">
        <f t="shared" si="18"/>
        <v>16561.2</v>
      </c>
      <c r="M52" s="151">
        <f t="shared" si="26"/>
        <v>71765.2</v>
      </c>
      <c r="N52" s="110">
        <v>84867</v>
      </c>
      <c r="O52" s="157">
        <f t="shared" si="19"/>
        <v>25460.1</v>
      </c>
      <c r="P52" s="151">
        <f t="shared" si="27"/>
        <v>25460.1</v>
      </c>
      <c r="Q52" s="110">
        <v>127170</v>
      </c>
      <c r="R52" s="157">
        <f t="shared" si="20"/>
        <v>38151</v>
      </c>
      <c r="S52" s="151">
        <f t="shared" si="21"/>
        <v>165321</v>
      </c>
      <c r="T52" s="110">
        <v>96714</v>
      </c>
      <c r="U52" s="157">
        <f t="shared" si="22"/>
        <v>29014.2</v>
      </c>
      <c r="V52" s="169">
        <f t="shared" si="23"/>
        <v>125728.2</v>
      </c>
      <c r="W52" s="18"/>
      <c r="X52" s="18"/>
      <c r="Y52" s="18"/>
      <c r="Z52" s="18"/>
      <c r="AA52" s="18"/>
      <c r="AB52" s="18"/>
      <c r="AC52" s="18"/>
      <c r="AD52" s="18"/>
      <c r="AE52" s="18"/>
      <c r="AF52" s="18"/>
    </row>
    <row r="53" spans="1:32" ht="12.75" customHeight="1">
      <c r="A53" s="138">
        <v>14.5</v>
      </c>
      <c r="B53" s="110">
        <v>57738</v>
      </c>
      <c r="C53" s="157">
        <f t="shared" si="14"/>
        <v>17321.399999999998</v>
      </c>
      <c r="D53" s="151">
        <f t="shared" si="24"/>
        <v>75059.399999999994</v>
      </c>
      <c r="E53" s="110">
        <v>79651</v>
      </c>
      <c r="F53" s="157">
        <f t="shared" si="15"/>
        <v>23895.3</v>
      </c>
      <c r="G53" s="151">
        <f t="shared" si="16"/>
        <v>103546.3</v>
      </c>
      <c r="H53" s="110">
        <v>70415</v>
      </c>
      <c r="I53" s="157">
        <f t="shared" si="17"/>
        <v>21124.5</v>
      </c>
      <c r="J53" s="151">
        <f t="shared" si="25"/>
        <v>91539.5</v>
      </c>
      <c r="K53" s="110">
        <v>56292</v>
      </c>
      <c r="L53" s="157">
        <f t="shared" si="18"/>
        <v>16887.599999999999</v>
      </c>
      <c r="M53" s="151">
        <f t="shared" si="26"/>
        <v>73179.600000000006</v>
      </c>
      <c r="N53" s="110">
        <v>87055</v>
      </c>
      <c r="O53" s="157">
        <f t="shared" si="19"/>
        <v>26116.5</v>
      </c>
      <c r="P53" s="151">
        <f t="shared" si="27"/>
        <v>26116.5</v>
      </c>
      <c r="Q53" s="110">
        <v>129834</v>
      </c>
      <c r="R53" s="157">
        <f t="shared" si="20"/>
        <v>38950.199999999997</v>
      </c>
      <c r="S53" s="151">
        <f t="shared" si="21"/>
        <v>168784.2</v>
      </c>
      <c r="T53" s="110">
        <v>98810</v>
      </c>
      <c r="U53" s="157">
        <f t="shared" si="22"/>
        <v>29643</v>
      </c>
      <c r="V53" s="169">
        <f t="shared" si="23"/>
        <v>128453</v>
      </c>
      <c r="W53" s="18"/>
      <c r="X53" s="18"/>
      <c r="Y53" s="18"/>
      <c r="Z53" s="18"/>
      <c r="AA53" s="18"/>
      <c r="AB53" s="18"/>
      <c r="AC53" s="18"/>
      <c r="AD53" s="18"/>
      <c r="AE53" s="18"/>
      <c r="AF53" s="18"/>
    </row>
    <row r="54" spans="1:32" ht="12.75" customHeight="1">
      <c r="A54" s="138">
        <v>15</v>
      </c>
      <c r="B54" s="110">
        <v>58857</v>
      </c>
      <c r="C54" s="157">
        <f t="shared" si="14"/>
        <v>17657.099999999999</v>
      </c>
      <c r="D54" s="151">
        <f t="shared" si="24"/>
        <v>76514.100000000006</v>
      </c>
      <c r="E54" s="110">
        <v>80972</v>
      </c>
      <c r="F54" s="157">
        <f t="shared" si="15"/>
        <v>24291.599999999999</v>
      </c>
      <c r="G54" s="151">
        <f t="shared" si="16"/>
        <v>105263.6</v>
      </c>
      <c r="H54" s="110">
        <v>71575</v>
      </c>
      <c r="I54" s="157">
        <f t="shared" si="17"/>
        <v>21472.5</v>
      </c>
      <c r="J54" s="151">
        <f t="shared" si="25"/>
        <v>93047.5</v>
      </c>
      <c r="K54" s="110">
        <v>57389</v>
      </c>
      <c r="L54" s="157">
        <f t="shared" si="18"/>
        <v>17216.7</v>
      </c>
      <c r="M54" s="151">
        <f t="shared" si="26"/>
        <v>74605.7</v>
      </c>
      <c r="N54" s="110">
        <v>89242</v>
      </c>
      <c r="O54" s="157">
        <f t="shared" si="19"/>
        <v>26772.6</v>
      </c>
      <c r="P54" s="151">
        <f t="shared" si="27"/>
        <v>26772.6</v>
      </c>
      <c r="Q54" s="110">
        <v>132481</v>
      </c>
      <c r="R54" s="157">
        <f t="shared" si="20"/>
        <v>39744.299999999996</v>
      </c>
      <c r="S54" s="151">
        <f t="shared" si="21"/>
        <v>172225.3</v>
      </c>
      <c r="T54" s="110">
        <v>100916</v>
      </c>
      <c r="U54" s="157">
        <f t="shared" si="22"/>
        <v>30274.799999999999</v>
      </c>
      <c r="V54" s="169">
        <f t="shared" si="23"/>
        <v>131190.79999999999</v>
      </c>
      <c r="W54" s="29"/>
      <c r="X54" s="29"/>
      <c r="Y54" s="29"/>
      <c r="Z54" s="29"/>
      <c r="AA54" s="29"/>
      <c r="AB54" s="29"/>
      <c r="AC54" s="29"/>
      <c r="AD54" s="29"/>
      <c r="AE54" s="29"/>
      <c r="AF54" s="29"/>
    </row>
    <row r="55" spans="1:32" ht="12.75" customHeight="1">
      <c r="A55" s="138">
        <v>15.5</v>
      </c>
      <c r="B55" s="110">
        <v>60001</v>
      </c>
      <c r="C55" s="157">
        <f t="shared" si="14"/>
        <v>18000.3</v>
      </c>
      <c r="D55" s="151">
        <f t="shared" si="24"/>
        <v>78001.3</v>
      </c>
      <c r="E55" s="110">
        <v>82666</v>
      </c>
      <c r="F55" s="157">
        <f t="shared" si="15"/>
        <v>24799.8</v>
      </c>
      <c r="G55" s="151">
        <f t="shared" si="16"/>
        <v>107465.8</v>
      </c>
      <c r="H55" s="110">
        <v>73021</v>
      </c>
      <c r="I55" s="157">
        <f t="shared" si="17"/>
        <v>21906.3</v>
      </c>
      <c r="J55" s="151">
        <f t="shared" si="25"/>
        <v>94927.3</v>
      </c>
      <c r="K55" s="110">
        <v>58746</v>
      </c>
      <c r="L55" s="157">
        <f t="shared" si="18"/>
        <v>17623.8</v>
      </c>
      <c r="M55" s="151">
        <f t="shared" si="26"/>
        <v>76369.8</v>
      </c>
      <c r="N55" s="110">
        <v>90950</v>
      </c>
      <c r="O55" s="157">
        <f t="shared" si="19"/>
        <v>27285</v>
      </c>
      <c r="P55" s="151">
        <f t="shared" si="27"/>
        <v>27285</v>
      </c>
      <c r="Q55" s="110">
        <v>135194</v>
      </c>
      <c r="R55" s="157">
        <f t="shared" si="20"/>
        <v>40558.199999999997</v>
      </c>
      <c r="S55" s="151">
        <f t="shared" si="21"/>
        <v>175752.2</v>
      </c>
      <c r="T55" s="110">
        <v>103066</v>
      </c>
      <c r="U55" s="157">
        <f t="shared" si="22"/>
        <v>30919.8</v>
      </c>
      <c r="V55" s="169">
        <f t="shared" si="23"/>
        <v>133985.79999999999</v>
      </c>
      <c r="W55" s="18"/>
      <c r="X55" s="18"/>
      <c r="Y55" s="18"/>
      <c r="Z55" s="18"/>
      <c r="AA55" s="18"/>
      <c r="AB55" s="18"/>
      <c r="AC55" s="18"/>
      <c r="AD55" s="18"/>
      <c r="AE55" s="18"/>
      <c r="AF55" s="18"/>
    </row>
    <row r="56" spans="1:32" ht="12.75" customHeight="1">
      <c r="A56" s="138">
        <v>16</v>
      </c>
      <c r="B56" s="110">
        <v>61180</v>
      </c>
      <c r="C56" s="157">
        <f t="shared" si="14"/>
        <v>18354</v>
      </c>
      <c r="D56" s="151">
        <f t="shared" si="24"/>
        <v>79534</v>
      </c>
      <c r="E56" s="110">
        <v>84453</v>
      </c>
      <c r="F56" s="157">
        <f t="shared" si="15"/>
        <v>25335.899999999998</v>
      </c>
      <c r="G56" s="151">
        <f t="shared" si="16"/>
        <v>109788.9</v>
      </c>
      <c r="H56" s="110">
        <v>74547</v>
      </c>
      <c r="I56" s="157">
        <f t="shared" si="17"/>
        <v>22364.1</v>
      </c>
      <c r="J56" s="151">
        <f t="shared" si="25"/>
        <v>96911.1</v>
      </c>
      <c r="K56" s="110">
        <v>60094</v>
      </c>
      <c r="L56" s="157">
        <f t="shared" si="18"/>
        <v>18028.2</v>
      </c>
      <c r="M56" s="151">
        <f t="shared" si="26"/>
        <v>78122.2</v>
      </c>
      <c r="N56" s="110">
        <v>92684</v>
      </c>
      <c r="O56" s="157">
        <f t="shared" si="19"/>
        <v>27805.200000000001</v>
      </c>
      <c r="P56" s="151">
        <f t="shared" si="27"/>
        <v>27805.200000000001</v>
      </c>
      <c r="Q56" s="110">
        <v>137858</v>
      </c>
      <c r="R56" s="157">
        <f t="shared" si="20"/>
        <v>41357.4</v>
      </c>
      <c r="S56" s="151">
        <f t="shared" si="21"/>
        <v>179215.4</v>
      </c>
      <c r="T56" s="110">
        <v>105172</v>
      </c>
      <c r="U56" s="157">
        <f t="shared" si="22"/>
        <v>31551.599999999999</v>
      </c>
      <c r="V56" s="169">
        <f t="shared" si="23"/>
        <v>136723.6</v>
      </c>
      <c r="W56" s="18"/>
      <c r="X56" s="18"/>
      <c r="Y56" s="18"/>
      <c r="Z56" s="18"/>
      <c r="AA56" s="18"/>
      <c r="AB56" s="18"/>
      <c r="AC56" s="18"/>
      <c r="AD56" s="18"/>
      <c r="AE56" s="18"/>
      <c r="AF56" s="18"/>
    </row>
    <row r="57" spans="1:32" ht="12.75" customHeight="1">
      <c r="A57" s="138">
        <v>16.5</v>
      </c>
      <c r="B57" s="110">
        <v>62323</v>
      </c>
      <c r="C57" s="157">
        <f t="shared" si="14"/>
        <v>18696.899999999998</v>
      </c>
      <c r="D57" s="151">
        <f t="shared" si="24"/>
        <v>81019.899999999994</v>
      </c>
      <c r="E57" s="110">
        <v>85761</v>
      </c>
      <c r="F57" s="157">
        <f t="shared" si="15"/>
        <v>25728.3</v>
      </c>
      <c r="G57" s="151">
        <f t="shared" si="16"/>
        <v>111489.3</v>
      </c>
      <c r="H57" s="110">
        <v>75661</v>
      </c>
      <c r="I57" s="157">
        <f t="shared" si="17"/>
        <v>22698.3</v>
      </c>
      <c r="J57" s="151">
        <f t="shared" si="25"/>
        <v>98359.3</v>
      </c>
      <c r="K57" s="110">
        <v>61216</v>
      </c>
      <c r="L57" s="157">
        <f t="shared" si="18"/>
        <v>18364.8</v>
      </c>
      <c r="M57" s="151">
        <f t="shared" si="26"/>
        <v>79580.800000000003</v>
      </c>
      <c r="N57" s="110">
        <v>94445</v>
      </c>
      <c r="O57" s="157">
        <f t="shared" si="19"/>
        <v>28333.5</v>
      </c>
      <c r="P57" s="151">
        <f t="shared" si="27"/>
        <v>28333.5</v>
      </c>
      <c r="Q57" s="110">
        <v>140555</v>
      </c>
      <c r="R57" s="157">
        <f t="shared" si="20"/>
        <v>42166.5</v>
      </c>
      <c r="S57" s="151">
        <f t="shared" si="21"/>
        <v>182721.5</v>
      </c>
      <c r="T57" s="110">
        <v>107311</v>
      </c>
      <c r="U57" s="157">
        <f t="shared" si="22"/>
        <v>32193.3</v>
      </c>
      <c r="V57" s="169">
        <f t="shared" si="23"/>
        <v>139504.29999999999</v>
      </c>
      <c r="W57" s="18"/>
      <c r="X57" s="18"/>
      <c r="Y57" s="18"/>
      <c r="Z57" s="18"/>
      <c r="AA57" s="18"/>
      <c r="AB57" s="18"/>
      <c r="AC57" s="18"/>
      <c r="AD57" s="18"/>
      <c r="AE57" s="18"/>
      <c r="AF57" s="18"/>
    </row>
    <row r="58" spans="1:32" ht="12.75" customHeight="1">
      <c r="A58" s="138">
        <v>17</v>
      </c>
      <c r="B58" s="110">
        <v>63478</v>
      </c>
      <c r="C58" s="157">
        <f t="shared" si="14"/>
        <v>19043.399999999998</v>
      </c>
      <c r="D58" s="151">
        <f t="shared" si="24"/>
        <v>82521.399999999994</v>
      </c>
      <c r="E58" s="110">
        <v>87055</v>
      </c>
      <c r="F58" s="157">
        <f t="shared" si="15"/>
        <v>26116.5</v>
      </c>
      <c r="G58" s="151">
        <f t="shared" si="16"/>
        <v>113171.5</v>
      </c>
      <c r="H58" s="110">
        <v>77153</v>
      </c>
      <c r="I58" s="157">
        <f t="shared" si="17"/>
        <v>23145.899999999998</v>
      </c>
      <c r="J58" s="151">
        <f t="shared" si="25"/>
        <v>100298.9</v>
      </c>
      <c r="K58" s="110">
        <v>62288</v>
      </c>
      <c r="L58" s="157">
        <f t="shared" si="18"/>
        <v>18686.399999999998</v>
      </c>
      <c r="M58" s="151">
        <f t="shared" si="26"/>
        <v>80974.399999999994</v>
      </c>
      <c r="N58" s="110">
        <v>96619</v>
      </c>
      <c r="O58" s="157">
        <f t="shared" si="19"/>
        <v>28985.7</v>
      </c>
      <c r="P58" s="151">
        <f t="shared" si="27"/>
        <v>28985.7</v>
      </c>
      <c r="Q58" s="110">
        <v>143219</v>
      </c>
      <c r="R58" s="157">
        <f t="shared" si="20"/>
        <v>42965.7</v>
      </c>
      <c r="S58" s="151">
        <f t="shared" si="21"/>
        <v>186184.7</v>
      </c>
      <c r="T58" s="110">
        <v>109439</v>
      </c>
      <c r="U58" s="157">
        <f t="shared" si="22"/>
        <v>32831.699999999997</v>
      </c>
      <c r="V58" s="169">
        <f t="shared" si="23"/>
        <v>142270.70000000001</v>
      </c>
      <c r="W58" s="18"/>
      <c r="X58" s="18"/>
      <c r="Y58" s="18"/>
      <c r="Z58" s="18"/>
      <c r="AA58" s="18"/>
      <c r="AB58" s="18"/>
      <c r="AC58" s="18"/>
      <c r="AD58" s="18"/>
      <c r="AE58" s="18"/>
      <c r="AF58" s="18"/>
    </row>
    <row r="59" spans="1:32" ht="12.75" customHeight="1">
      <c r="A59" s="138">
        <v>17.5</v>
      </c>
      <c r="B59" s="110">
        <v>64622</v>
      </c>
      <c r="C59" s="157">
        <f t="shared" si="14"/>
        <v>19386.599999999999</v>
      </c>
      <c r="D59" s="151">
        <f t="shared" si="24"/>
        <v>84008.6</v>
      </c>
      <c r="E59" s="110">
        <v>88375</v>
      </c>
      <c r="F59" s="157">
        <f t="shared" si="15"/>
        <v>26512.5</v>
      </c>
      <c r="G59" s="151">
        <f t="shared" si="16"/>
        <v>114887.5</v>
      </c>
      <c r="H59" s="110">
        <v>78656</v>
      </c>
      <c r="I59" s="157">
        <f t="shared" si="17"/>
        <v>23596.799999999999</v>
      </c>
      <c r="J59" s="151">
        <f t="shared" si="25"/>
        <v>102252.8</v>
      </c>
      <c r="K59" s="110">
        <v>63394</v>
      </c>
      <c r="L59" s="157">
        <f t="shared" si="18"/>
        <v>19018.2</v>
      </c>
      <c r="M59" s="151">
        <f t="shared" si="26"/>
        <v>82412.2</v>
      </c>
      <c r="N59" s="110">
        <v>98807</v>
      </c>
      <c r="O59" s="157">
        <f t="shared" si="19"/>
        <v>29642.1</v>
      </c>
      <c r="P59" s="151">
        <f t="shared" si="27"/>
        <v>29642.1</v>
      </c>
      <c r="Q59" s="110">
        <v>145948</v>
      </c>
      <c r="R59" s="157">
        <f t="shared" si="20"/>
        <v>43784.4</v>
      </c>
      <c r="S59" s="151">
        <f t="shared" si="21"/>
        <v>189732.4</v>
      </c>
      <c r="T59" s="110">
        <v>111588</v>
      </c>
      <c r="U59" s="157">
        <f t="shared" si="22"/>
        <v>33476.400000000001</v>
      </c>
      <c r="V59" s="169">
        <f t="shared" si="23"/>
        <v>145064.4</v>
      </c>
      <c r="W59" s="18"/>
      <c r="X59" s="18"/>
      <c r="Y59" s="18"/>
      <c r="Z59" s="18"/>
      <c r="AA59" s="18"/>
      <c r="AB59" s="18"/>
      <c r="AC59" s="18"/>
      <c r="AD59" s="18"/>
      <c r="AE59" s="18"/>
      <c r="AF59" s="18"/>
    </row>
    <row r="60" spans="1:32" ht="12.75" customHeight="1">
      <c r="A60" s="138">
        <v>18</v>
      </c>
      <c r="B60" s="110">
        <v>65789</v>
      </c>
      <c r="C60" s="157">
        <f t="shared" si="14"/>
        <v>19736.7</v>
      </c>
      <c r="D60" s="151">
        <f t="shared" si="24"/>
        <v>85525.7</v>
      </c>
      <c r="E60" s="110">
        <v>90123</v>
      </c>
      <c r="F60" s="157">
        <f t="shared" si="15"/>
        <v>27036.899999999998</v>
      </c>
      <c r="G60" s="151">
        <f t="shared" si="16"/>
        <v>117159.9</v>
      </c>
      <c r="H60" s="110">
        <v>79747</v>
      </c>
      <c r="I60" s="157">
        <f t="shared" si="17"/>
        <v>23924.1</v>
      </c>
      <c r="J60" s="151">
        <f t="shared" si="25"/>
        <v>103671.1</v>
      </c>
      <c r="K60" s="110">
        <v>64466</v>
      </c>
      <c r="L60" s="157">
        <f t="shared" si="18"/>
        <v>19339.8</v>
      </c>
      <c r="M60" s="151">
        <f t="shared" si="26"/>
        <v>83805.8</v>
      </c>
      <c r="N60" s="110">
        <v>100528</v>
      </c>
      <c r="O60" s="157">
        <f t="shared" si="19"/>
        <v>30158.399999999998</v>
      </c>
      <c r="P60" s="151">
        <f t="shared" si="27"/>
        <v>30158.399999999998</v>
      </c>
      <c r="Q60" s="110">
        <v>148579</v>
      </c>
      <c r="R60" s="157">
        <f t="shared" si="20"/>
        <v>44573.7</v>
      </c>
      <c r="S60" s="151">
        <f t="shared" si="21"/>
        <v>193152.7</v>
      </c>
      <c r="T60" s="110">
        <v>113705</v>
      </c>
      <c r="U60" s="157">
        <f t="shared" si="22"/>
        <v>34111.5</v>
      </c>
      <c r="V60" s="169">
        <f t="shared" si="23"/>
        <v>147816.5</v>
      </c>
      <c r="W60" s="18"/>
      <c r="X60" s="18"/>
      <c r="Y60" s="18"/>
      <c r="Z60" s="18"/>
      <c r="AA60" s="18"/>
      <c r="AB60" s="18"/>
      <c r="AC60" s="18"/>
      <c r="AD60" s="18"/>
      <c r="AE60" s="18"/>
      <c r="AF60" s="18"/>
    </row>
    <row r="61" spans="1:32" ht="12.75" customHeight="1">
      <c r="A61" s="138">
        <v>18.5</v>
      </c>
      <c r="B61" s="110">
        <v>66920</v>
      </c>
      <c r="C61" s="157">
        <f t="shared" si="14"/>
        <v>20076</v>
      </c>
      <c r="D61" s="151">
        <f t="shared" si="24"/>
        <v>86996</v>
      </c>
      <c r="E61" s="110">
        <v>91857</v>
      </c>
      <c r="F61" s="157">
        <f t="shared" si="15"/>
        <v>27557.1</v>
      </c>
      <c r="G61" s="151">
        <f t="shared" si="16"/>
        <v>119414.1</v>
      </c>
      <c r="H61" s="110">
        <v>80895</v>
      </c>
      <c r="I61" s="157">
        <f t="shared" si="17"/>
        <v>24268.5</v>
      </c>
      <c r="J61" s="151">
        <f t="shared" si="25"/>
        <v>105163.5</v>
      </c>
      <c r="K61" s="110">
        <v>65571</v>
      </c>
      <c r="L61" s="157">
        <f t="shared" si="18"/>
        <v>19671.3</v>
      </c>
      <c r="M61" s="151">
        <f t="shared" si="26"/>
        <v>85242.3</v>
      </c>
      <c r="N61" s="110">
        <v>102275</v>
      </c>
      <c r="O61" s="157">
        <f t="shared" si="19"/>
        <v>30682.5</v>
      </c>
      <c r="P61" s="151">
        <f t="shared" si="27"/>
        <v>30682.5</v>
      </c>
      <c r="Q61" s="110">
        <v>151259</v>
      </c>
      <c r="R61" s="157">
        <f t="shared" si="20"/>
        <v>45377.7</v>
      </c>
      <c r="S61" s="151">
        <f t="shared" si="21"/>
        <v>196636.7</v>
      </c>
      <c r="T61" s="110">
        <v>115822</v>
      </c>
      <c r="U61" s="157">
        <f t="shared" si="22"/>
        <v>34746.6</v>
      </c>
      <c r="V61" s="169">
        <f t="shared" si="23"/>
        <v>150568.6</v>
      </c>
      <c r="W61" s="18"/>
      <c r="X61" s="18"/>
      <c r="Y61" s="18"/>
      <c r="Z61" s="18"/>
      <c r="AA61" s="18"/>
      <c r="AB61" s="18"/>
      <c r="AC61" s="18"/>
      <c r="AD61" s="18"/>
      <c r="AE61" s="18"/>
      <c r="AF61" s="18"/>
    </row>
    <row r="62" spans="1:32" ht="12.75" customHeight="1">
      <c r="A62" s="138">
        <v>19</v>
      </c>
      <c r="B62" s="110">
        <v>68064</v>
      </c>
      <c r="C62" s="157">
        <f t="shared" si="14"/>
        <v>20419.2</v>
      </c>
      <c r="D62" s="151">
        <f t="shared" si="24"/>
        <v>88483.199999999997</v>
      </c>
      <c r="E62" s="110">
        <v>93124</v>
      </c>
      <c r="F62" s="157">
        <f t="shared" si="15"/>
        <v>27937.200000000001</v>
      </c>
      <c r="G62" s="151">
        <f t="shared" si="16"/>
        <v>121061.2</v>
      </c>
      <c r="H62" s="110">
        <v>82364</v>
      </c>
      <c r="I62" s="157">
        <f t="shared" si="17"/>
        <v>24709.200000000001</v>
      </c>
      <c r="J62" s="151">
        <f t="shared" si="25"/>
        <v>107073.2</v>
      </c>
      <c r="K62" s="110">
        <v>66651</v>
      </c>
      <c r="L62" s="157">
        <f t="shared" si="18"/>
        <v>19995.3</v>
      </c>
      <c r="M62" s="151">
        <f t="shared" si="26"/>
        <v>86646.3</v>
      </c>
      <c r="N62" s="110">
        <v>104023</v>
      </c>
      <c r="O62" s="157">
        <f t="shared" si="19"/>
        <v>31206.899999999998</v>
      </c>
      <c r="P62" s="151">
        <f t="shared" si="27"/>
        <v>31206.899999999998</v>
      </c>
      <c r="Q62" s="110">
        <v>153939</v>
      </c>
      <c r="R62" s="157">
        <f t="shared" si="20"/>
        <v>46181.7</v>
      </c>
      <c r="S62" s="151">
        <f t="shared" si="21"/>
        <v>200120.7</v>
      </c>
      <c r="T62" s="110">
        <v>117918</v>
      </c>
      <c r="U62" s="157">
        <f t="shared" si="22"/>
        <v>35375.4</v>
      </c>
      <c r="V62" s="169">
        <f t="shared" si="23"/>
        <v>153293.4</v>
      </c>
      <c r="W62" s="18"/>
      <c r="X62" s="18"/>
      <c r="Y62" s="18"/>
      <c r="Z62" s="18"/>
      <c r="AA62" s="18"/>
      <c r="AB62" s="18"/>
      <c r="AC62" s="18"/>
      <c r="AD62" s="18"/>
      <c r="AE62" s="18"/>
      <c r="AF62" s="18"/>
    </row>
    <row r="63" spans="1:32" ht="12.75" customHeight="1">
      <c r="A63" s="138">
        <v>19.5</v>
      </c>
      <c r="B63" s="110">
        <v>69255</v>
      </c>
      <c r="C63" s="157">
        <f t="shared" si="14"/>
        <v>20776.5</v>
      </c>
      <c r="D63" s="151">
        <f t="shared" si="24"/>
        <v>90031.5</v>
      </c>
      <c r="E63" s="110">
        <v>94445</v>
      </c>
      <c r="F63" s="157">
        <f t="shared" si="15"/>
        <v>28333.5</v>
      </c>
      <c r="G63" s="151">
        <f t="shared" si="16"/>
        <v>122778.5</v>
      </c>
      <c r="H63" s="110">
        <v>83534</v>
      </c>
      <c r="I63" s="157">
        <f t="shared" si="17"/>
        <v>25060.2</v>
      </c>
      <c r="J63" s="151">
        <f t="shared" si="25"/>
        <v>108594.2</v>
      </c>
      <c r="K63" s="110">
        <v>67773</v>
      </c>
      <c r="L63" s="157">
        <f t="shared" si="18"/>
        <v>20331.899999999998</v>
      </c>
      <c r="M63" s="151">
        <f t="shared" si="26"/>
        <v>88104.9</v>
      </c>
      <c r="N63" s="110">
        <v>106170</v>
      </c>
      <c r="O63" s="157">
        <f t="shared" si="19"/>
        <v>31851</v>
      </c>
      <c r="P63" s="151">
        <f t="shared" si="27"/>
        <v>31851</v>
      </c>
      <c r="Q63" s="110">
        <v>156603</v>
      </c>
      <c r="R63" s="157">
        <f t="shared" si="20"/>
        <v>46980.9</v>
      </c>
      <c r="S63" s="151">
        <f t="shared" si="21"/>
        <v>203583.9</v>
      </c>
      <c r="T63" s="110">
        <v>120057</v>
      </c>
      <c r="U63" s="157">
        <f t="shared" si="22"/>
        <v>36017.1</v>
      </c>
      <c r="V63" s="169">
        <f t="shared" si="23"/>
        <v>156074.1</v>
      </c>
      <c r="W63" s="18"/>
      <c r="X63" s="18"/>
      <c r="Y63" s="18"/>
      <c r="Z63" s="18"/>
      <c r="AA63" s="18"/>
      <c r="AB63" s="18"/>
      <c r="AC63" s="18"/>
      <c r="AD63" s="18"/>
      <c r="AE63" s="18"/>
      <c r="AF63" s="18"/>
    </row>
    <row r="64" spans="1:32" ht="12.75" customHeight="1">
      <c r="A64" s="138">
        <v>20</v>
      </c>
      <c r="B64" s="110">
        <v>70386</v>
      </c>
      <c r="C64" s="157">
        <f t="shared" si="14"/>
        <v>21115.8</v>
      </c>
      <c r="D64" s="151">
        <f t="shared" si="24"/>
        <v>91501.8</v>
      </c>
      <c r="E64" s="110">
        <v>95725</v>
      </c>
      <c r="F64" s="157">
        <f t="shared" si="15"/>
        <v>28717.5</v>
      </c>
      <c r="G64" s="151">
        <f t="shared" si="16"/>
        <v>124442.5</v>
      </c>
      <c r="H64" s="110">
        <v>84659</v>
      </c>
      <c r="I64" s="157">
        <f t="shared" si="17"/>
        <v>25397.7</v>
      </c>
      <c r="J64" s="151">
        <f t="shared" si="25"/>
        <v>110056.7</v>
      </c>
      <c r="K64" s="110">
        <v>68854</v>
      </c>
      <c r="L64" s="157">
        <f t="shared" si="18"/>
        <v>20656.2</v>
      </c>
      <c r="M64" s="151">
        <f t="shared" si="26"/>
        <v>89510.2</v>
      </c>
      <c r="N64" s="110">
        <v>108358</v>
      </c>
      <c r="O64" s="157">
        <f t="shared" si="19"/>
        <v>32507.399999999998</v>
      </c>
      <c r="P64" s="151">
        <f t="shared" si="27"/>
        <v>32507.399999999998</v>
      </c>
      <c r="Q64" s="110">
        <v>159283</v>
      </c>
      <c r="R64" s="157">
        <f t="shared" si="20"/>
        <v>47784.9</v>
      </c>
      <c r="S64" s="151">
        <f t="shared" si="21"/>
        <v>207067.9</v>
      </c>
      <c r="T64" s="110">
        <v>122206</v>
      </c>
      <c r="U64" s="157">
        <f t="shared" si="22"/>
        <v>36661.799999999996</v>
      </c>
      <c r="V64" s="169">
        <f t="shared" si="23"/>
        <v>158867.79999999999</v>
      </c>
      <c r="W64" s="29"/>
      <c r="X64" s="29"/>
      <c r="Y64" s="29"/>
      <c r="Z64" s="29"/>
      <c r="AA64" s="29"/>
      <c r="AB64" s="29"/>
      <c r="AC64" s="29"/>
      <c r="AD64" s="29"/>
      <c r="AE64" s="29"/>
      <c r="AF64" s="29"/>
    </row>
    <row r="65" spans="1:32" ht="12.75" customHeight="1">
      <c r="A65" s="138">
        <v>21</v>
      </c>
      <c r="B65" s="110">
        <v>81839</v>
      </c>
      <c r="C65" s="157">
        <f t="shared" si="14"/>
        <v>24551.7</v>
      </c>
      <c r="D65" s="151">
        <f t="shared" si="24"/>
        <v>106390.7</v>
      </c>
      <c r="E65" s="110">
        <v>115378</v>
      </c>
      <c r="F65" s="157">
        <f t="shared" si="15"/>
        <v>34613.4</v>
      </c>
      <c r="G65" s="151">
        <f t="shared" si="16"/>
        <v>149991.4</v>
      </c>
      <c r="H65" s="110">
        <v>101395</v>
      </c>
      <c r="I65" s="157">
        <f t="shared" si="17"/>
        <v>30418.5</v>
      </c>
      <c r="J65" s="151">
        <f t="shared" si="25"/>
        <v>131813.5</v>
      </c>
      <c r="K65" s="110">
        <v>82829</v>
      </c>
      <c r="L65" s="157">
        <f t="shared" si="18"/>
        <v>24848.7</v>
      </c>
      <c r="M65" s="151">
        <f t="shared" si="26"/>
        <v>107677.7</v>
      </c>
      <c r="N65" s="110">
        <v>137858</v>
      </c>
      <c r="O65" s="157">
        <f t="shared" si="19"/>
        <v>41357.4</v>
      </c>
      <c r="P65" s="151">
        <f t="shared" si="27"/>
        <v>41357.4</v>
      </c>
      <c r="Q65" s="110">
        <v>180253</v>
      </c>
      <c r="R65" s="157">
        <f t="shared" si="20"/>
        <v>54075.9</v>
      </c>
      <c r="S65" s="151">
        <f t="shared" si="21"/>
        <v>234328.9</v>
      </c>
      <c r="T65" s="110">
        <v>137295</v>
      </c>
      <c r="U65" s="157">
        <f t="shared" si="22"/>
        <v>41188.5</v>
      </c>
      <c r="V65" s="169">
        <f t="shared" si="23"/>
        <v>178483.5</v>
      </c>
      <c r="W65" s="18"/>
      <c r="X65" s="18"/>
      <c r="Y65" s="18"/>
      <c r="Z65" s="18"/>
      <c r="AA65" s="18"/>
      <c r="AB65" s="18"/>
      <c r="AC65" s="18"/>
      <c r="AD65" s="18"/>
      <c r="AE65" s="18"/>
      <c r="AF65" s="18"/>
    </row>
    <row r="66" spans="1:32" ht="12.75" customHeight="1">
      <c r="A66" s="138">
        <v>22</v>
      </c>
      <c r="B66" s="110">
        <v>84000</v>
      </c>
      <c r="C66" s="157">
        <f t="shared" si="14"/>
        <v>25200</v>
      </c>
      <c r="D66" s="151">
        <f t="shared" si="24"/>
        <v>109200</v>
      </c>
      <c r="E66" s="110">
        <v>119411</v>
      </c>
      <c r="F66" s="157">
        <f t="shared" si="15"/>
        <v>35823.299999999996</v>
      </c>
      <c r="G66" s="151">
        <f t="shared" si="16"/>
        <v>155234.29999999999</v>
      </c>
      <c r="H66" s="110">
        <v>104450</v>
      </c>
      <c r="I66" s="157">
        <f t="shared" si="17"/>
        <v>31335</v>
      </c>
      <c r="J66" s="151">
        <f t="shared" si="25"/>
        <v>135785</v>
      </c>
      <c r="K66" s="110">
        <v>85945</v>
      </c>
      <c r="L66" s="157">
        <f t="shared" si="18"/>
        <v>25783.5</v>
      </c>
      <c r="M66" s="151">
        <f t="shared" si="26"/>
        <v>111728.5</v>
      </c>
      <c r="N66" s="110">
        <v>142133</v>
      </c>
      <c r="O66" s="157">
        <f t="shared" si="19"/>
        <v>42639.9</v>
      </c>
      <c r="P66" s="151">
        <f t="shared" si="27"/>
        <v>42639.9</v>
      </c>
      <c r="Q66" s="110">
        <v>186065</v>
      </c>
      <c r="R66" s="157">
        <f t="shared" si="20"/>
        <v>55819.5</v>
      </c>
      <c r="S66" s="151">
        <f t="shared" si="21"/>
        <v>241884.5</v>
      </c>
      <c r="T66" s="110">
        <v>141880</v>
      </c>
      <c r="U66" s="157">
        <f t="shared" si="22"/>
        <v>42564</v>
      </c>
      <c r="V66" s="169">
        <f t="shared" si="23"/>
        <v>184444</v>
      </c>
      <c r="W66" s="18"/>
      <c r="X66" s="18"/>
      <c r="Y66" s="18"/>
      <c r="Z66" s="18"/>
      <c r="AA66" s="18"/>
      <c r="AB66" s="18"/>
      <c r="AC66" s="18"/>
      <c r="AD66" s="18"/>
      <c r="AE66" s="18"/>
      <c r="AF66" s="18"/>
    </row>
    <row r="67" spans="1:32" ht="12.75" customHeight="1">
      <c r="A67" s="138">
        <v>23</v>
      </c>
      <c r="B67" s="110">
        <v>86641</v>
      </c>
      <c r="C67" s="157">
        <f t="shared" si="14"/>
        <v>25992.3</v>
      </c>
      <c r="D67" s="151">
        <f t="shared" si="24"/>
        <v>112633.3</v>
      </c>
      <c r="E67" s="110">
        <v>122483</v>
      </c>
      <c r="F67" s="157">
        <f t="shared" si="15"/>
        <v>36744.9</v>
      </c>
      <c r="G67" s="151">
        <f t="shared" si="16"/>
        <v>159227.9</v>
      </c>
      <c r="H67" s="110">
        <v>107478</v>
      </c>
      <c r="I67" s="157">
        <f t="shared" si="17"/>
        <v>32243.399999999998</v>
      </c>
      <c r="J67" s="151">
        <f t="shared" si="25"/>
        <v>139721.4</v>
      </c>
      <c r="K67" s="110">
        <v>89089</v>
      </c>
      <c r="L67" s="157">
        <f t="shared" si="18"/>
        <v>26726.7</v>
      </c>
      <c r="M67" s="151">
        <f t="shared" si="26"/>
        <v>115815.7</v>
      </c>
      <c r="N67" s="110">
        <v>146474</v>
      </c>
      <c r="O67" s="157">
        <f t="shared" si="19"/>
        <v>43942.2</v>
      </c>
      <c r="P67" s="151">
        <f t="shared" si="27"/>
        <v>43942.2</v>
      </c>
      <c r="Q67" s="110">
        <v>191967</v>
      </c>
      <c r="R67" s="157">
        <f t="shared" si="20"/>
        <v>57590.1</v>
      </c>
      <c r="S67" s="151">
        <f t="shared" si="21"/>
        <v>249557.1</v>
      </c>
      <c r="T67" s="110">
        <v>146489</v>
      </c>
      <c r="U67" s="157">
        <f t="shared" si="22"/>
        <v>43946.7</v>
      </c>
      <c r="V67" s="169">
        <f t="shared" si="23"/>
        <v>190435.7</v>
      </c>
      <c r="W67" s="18"/>
      <c r="X67" s="18"/>
      <c r="Y67" s="18"/>
      <c r="Z67" s="18"/>
      <c r="AA67" s="18"/>
      <c r="AB67" s="18"/>
      <c r="AC67" s="18"/>
      <c r="AD67" s="18"/>
      <c r="AE67" s="18"/>
      <c r="AF67" s="18"/>
    </row>
    <row r="68" spans="1:32" ht="12.75" customHeight="1">
      <c r="A68" s="138">
        <v>24</v>
      </c>
      <c r="B68" s="110">
        <v>89242</v>
      </c>
      <c r="C68" s="157">
        <f t="shared" si="14"/>
        <v>26772.6</v>
      </c>
      <c r="D68" s="151">
        <f t="shared" si="24"/>
        <v>116014.6</v>
      </c>
      <c r="E68" s="110">
        <v>125539</v>
      </c>
      <c r="F68" s="157">
        <f t="shared" si="15"/>
        <v>37661.699999999997</v>
      </c>
      <c r="G68" s="151">
        <f t="shared" si="16"/>
        <v>163200.70000000001</v>
      </c>
      <c r="H68" s="110">
        <v>110546</v>
      </c>
      <c r="I68" s="157">
        <f t="shared" si="17"/>
        <v>33163.799999999996</v>
      </c>
      <c r="J68" s="151">
        <f t="shared" si="25"/>
        <v>143709.79999999999</v>
      </c>
      <c r="K68" s="110">
        <v>91580</v>
      </c>
      <c r="L68" s="157">
        <f t="shared" si="18"/>
        <v>27474</v>
      </c>
      <c r="M68" s="151">
        <f t="shared" si="26"/>
        <v>119054</v>
      </c>
      <c r="N68" s="110">
        <v>150733</v>
      </c>
      <c r="O68" s="157">
        <f t="shared" si="19"/>
        <v>45219.9</v>
      </c>
      <c r="P68" s="151">
        <f t="shared" si="27"/>
        <v>45219.9</v>
      </c>
      <c r="Q68" s="110">
        <v>197815</v>
      </c>
      <c r="R68" s="157">
        <f t="shared" si="20"/>
        <v>59344.5</v>
      </c>
      <c r="S68" s="151">
        <f t="shared" si="21"/>
        <v>257159.5</v>
      </c>
      <c r="T68" s="110">
        <v>151110</v>
      </c>
      <c r="U68" s="157">
        <f t="shared" si="22"/>
        <v>45333</v>
      </c>
      <c r="V68" s="169">
        <f t="shared" si="23"/>
        <v>196443</v>
      </c>
      <c r="W68" s="18"/>
      <c r="X68" s="18"/>
      <c r="Y68" s="18"/>
      <c r="Z68" s="18"/>
      <c r="AA68" s="18"/>
      <c r="AB68" s="18"/>
      <c r="AC68" s="18"/>
      <c r="AD68" s="18"/>
      <c r="AE68" s="18"/>
      <c r="AF68" s="18"/>
    </row>
    <row r="69" spans="1:32" ht="12.75" customHeight="1">
      <c r="A69" s="138">
        <v>25</v>
      </c>
      <c r="B69" s="110">
        <v>91857</v>
      </c>
      <c r="C69" s="157">
        <f t="shared" si="14"/>
        <v>27557.1</v>
      </c>
      <c r="D69" s="151">
        <f t="shared" si="24"/>
        <v>119414.1</v>
      </c>
      <c r="E69" s="110">
        <v>128548</v>
      </c>
      <c r="F69" s="157">
        <f t="shared" si="15"/>
        <v>38564.400000000001</v>
      </c>
      <c r="G69" s="151">
        <f t="shared" si="16"/>
        <v>167112.4</v>
      </c>
      <c r="H69" s="110">
        <v>113614</v>
      </c>
      <c r="I69" s="157">
        <f t="shared" si="17"/>
        <v>34084.199999999997</v>
      </c>
      <c r="J69" s="151">
        <f t="shared" si="25"/>
        <v>147698.20000000001</v>
      </c>
      <c r="K69" s="110">
        <v>94118</v>
      </c>
      <c r="L69" s="157">
        <f t="shared" si="18"/>
        <v>28235.399999999998</v>
      </c>
      <c r="M69" s="151">
        <f t="shared" si="26"/>
        <v>122353.4</v>
      </c>
      <c r="N69" s="110">
        <v>155008</v>
      </c>
      <c r="O69" s="157">
        <f t="shared" si="19"/>
        <v>46502.400000000001</v>
      </c>
      <c r="P69" s="151">
        <f t="shared" si="27"/>
        <v>46502.400000000001</v>
      </c>
      <c r="Q69" s="110">
        <v>203628</v>
      </c>
      <c r="R69" s="157">
        <f t="shared" si="20"/>
        <v>61088.399999999994</v>
      </c>
      <c r="S69" s="151">
        <f t="shared" si="21"/>
        <v>264716.40000000002</v>
      </c>
      <c r="T69" s="110">
        <v>155719</v>
      </c>
      <c r="U69" s="157">
        <f t="shared" si="22"/>
        <v>46715.7</v>
      </c>
      <c r="V69" s="169">
        <f t="shared" si="23"/>
        <v>202434.7</v>
      </c>
      <c r="W69" s="18"/>
      <c r="X69" s="18"/>
      <c r="Y69" s="18"/>
      <c r="Z69" s="18"/>
      <c r="AA69" s="18"/>
      <c r="AB69" s="18"/>
      <c r="AC69" s="18"/>
      <c r="AD69" s="18"/>
      <c r="AE69" s="18"/>
      <c r="AF69" s="18"/>
    </row>
    <row r="70" spans="1:32" ht="12.75" customHeight="1">
      <c r="A70" s="138">
        <v>26</v>
      </c>
      <c r="B70" s="110">
        <v>94445</v>
      </c>
      <c r="C70" s="157">
        <f t="shared" si="14"/>
        <v>28333.5</v>
      </c>
      <c r="D70" s="151">
        <f t="shared" si="24"/>
        <v>122778.5</v>
      </c>
      <c r="E70" s="110">
        <v>132116</v>
      </c>
      <c r="F70" s="157">
        <f t="shared" si="15"/>
        <v>39634.799999999996</v>
      </c>
      <c r="G70" s="151">
        <f t="shared" si="16"/>
        <v>171750.8</v>
      </c>
      <c r="H70" s="110">
        <v>116629</v>
      </c>
      <c r="I70" s="157">
        <f t="shared" si="17"/>
        <v>34988.699999999997</v>
      </c>
      <c r="J70" s="151">
        <f t="shared" si="25"/>
        <v>151617.70000000001</v>
      </c>
      <c r="K70" s="110">
        <v>96618</v>
      </c>
      <c r="L70" s="157">
        <f t="shared" si="18"/>
        <v>28985.399999999998</v>
      </c>
      <c r="M70" s="151">
        <f t="shared" si="26"/>
        <v>125603.4</v>
      </c>
      <c r="N70" s="110">
        <v>159859</v>
      </c>
      <c r="O70" s="157">
        <f t="shared" si="19"/>
        <v>47957.7</v>
      </c>
      <c r="P70" s="151">
        <f t="shared" si="27"/>
        <v>47957.7</v>
      </c>
      <c r="Q70" s="110">
        <v>209584</v>
      </c>
      <c r="R70" s="157">
        <f t="shared" si="20"/>
        <v>62875.199999999997</v>
      </c>
      <c r="S70" s="151">
        <f t="shared" si="21"/>
        <v>272459.2</v>
      </c>
      <c r="T70" s="110">
        <v>159940</v>
      </c>
      <c r="U70" s="157">
        <f t="shared" si="22"/>
        <v>47982</v>
      </c>
      <c r="V70" s="169">
        <f t="shared" si="23"/>
        <v>207922</v>
      </c>
      <c r="W70" s="29"/>
      <c r="X70" s="29"/>
      <c r="Y70" s="29"/>
      <c r="Z70" s="29"/>
      <c r="AA70" s="29"/>
      <c r="AB70" s="29"/>
      <c r="AC70" s="29"/>
      <c r="AD70" s="29"/>
      <c r="AE70" s="29"/>
      <c r="AF70" s="29"/>
    </row>
    <row r="71" spans="1:32" ht="12.75" customHeight="1">
      <c r="A71" s="138">
        <v>27</v>
      </c>
      <c r="B71" s="110">
        <v>97086</v>
      </c>
      <c r="C71" s="157">
        <f t="shared" si="14"/>
        <v>29125.8</v>
      </c>
      <c r="D71" s="151">
        <f t="shared" si="24"/>
        <v>126211.8</v>
      </c>
      <c r="E71" s="110">
        <v>135621</v>
      </c>
      <c r="F71" s="157">
        <f t="shared" si="15"/>
        <v>40686.299999999996</v>
      </c>
      <c r="G71" s="151">
        <f t="shared" si="16"/>
        <v>176307.3</v>
      </c>
      <c r="H71" s="110">
        <v>119710</v>
      </c>
      <c r="I71" s="157">
        <f t="shared" si="17"/>
        <v>35913</v>
      </c>
      <c r="J71" s="151">
        <f t="shared" si="25"/>
        <v>155623</v>
      </c>
      <c r="K71" s="110">
        <v>99138</v>
      </c>
      <c r="L71" s="157">
        <f t="shared" si="18"/>
        <v>29741.399999999998</v>
      </c>
      <c r="M71" s="151">
        <f t="shared" si="26"/>
        <v>128879.4</v>
      </c>
      <c r="N71" s="110">
        <v>164710</v>
      </c>
      <c r="O71" s="157">
        <f t="shared" si="19"/>
        <v>49413</v>
      </c>
      <c r="P71" s="151">
        <f t="shared" si="27"/>
        <v>49413</v>
      </c>
      <c r="Q71" s="110">
        <v>215432</v>
      </c>
      <c r="R71" s="157">
        <f t="shared" si="20"/>
        <v>64629.599999999999</v>
      </c>
      <c r="S71" s="151">
        <f t="shared" si="21"/>
        <v>280061.59999999998</v>
      </c>
      <c r="T71" s="110">
        <v>164183</v>
      </c>
      <c r="U71" s="157">
        <f t="shared" si="22"/>
        <v>49254.9</v>
      </c>
      <c r="V71" s="169">
        <f t="shared" si="23"/>
        <v>213437.9</v>
      </c>
      <c r="W71" s="18"/>
      <c r="X71" s="18"/>
      <c r="Y71" s="18"/>
      <c r="Z71" s="18"/>
      <c r="AA71" s="18"/>
      <c r="AB71" s="18"/>
      <c r="AC71" s="18"/>
      <c r="AD71" s="18"/>
      <c r="AE71" s="18"/>
      <c r="AF71" s="18"/>
    </row>
    <row r="72" spans="1:32" ht="12.75" customHeight="1">
      <c r="A72" s="138">
        <v>28</v>
      </c>
      <c r="B72" s="110">
        <v>99674</v>
      </c>
      <c r="C72" s="157">
        <f t="shared" si="14"/>
        <v>29902.199999999997</v>
      </c>
      <c r="D72" s="151">
        <f t="shared" si="24"/>
        <v>129576.2</v>
      </c>
      <c r="E72" s="110">
        <v>139205</v>
      </c>
      <c r="F72" s="157">
        <f t="shared" si="15"/>
        <v>41761.5</v>
      </c>
      <c r="G72" s="151">
        <f t="shared" si="16"/>
        <v>180966.5</v>
      </c>
      <c r="H72" s="110">
        <v>122712</v>
      </c>
      <c r="I72" s="157">
        <f t="shared" si="17"/>
        <v>36813.599999999999</v>
      </c>
      <c r="J72" s="151">
        <f t="shared" si="25"/>
        <v>159525.6</v>
      </c>
      <c r="K72" s="110">
        <v>101618</v>
      </c>
      <c r="L72" s="157">
        <f t="shared" si="18"/>
        <v>30485.399999999998</v>
      </c>
      <c r="M72" s="151">
        <f t="shared" si="26"/>
        <v>132103.4</v>
      </c>
      <c r="N72" s="110">
        <v>169001</v>
      </c>
      <c r="O72" s="157">
        <f t="shared" si="19"/>
        <v>50700.299999999996</v>
      </c>
      <c r="P72" s="151">
        <f t="shared" si="27"/>
        <v>50700.299999999996</v>
      </c>
      <c r="Q72" s="110">
        <v>221226</v>
      </c>
      <c r="R72" s="157">
        <f t="shared" si="20"/>
        <v>66367.8</v>
      </c>
      <c r="S72" s="151">
        <f t="shared" si="21"/>
        <v>287593.8</v>
      </c>
      <c r="T72" s="110">
        <v>168757</v>
      </c>
      <c r="U72" s="157">
        <f t="shared" si="22"/>
        <v>50627.1</v>
      </c>
      <c r="V72" s="169">
        <f t="shared" si="23"/>
        <v>219384.1</v>
      </c>
      <c r="W72" s="18"/>
      <c r="X72" s="18"/>
      <c r="Y72" s="18"/>
      <c r="Z72" s="18"/>
      <c r="AA72" s="18"/>
      <c r="AB72" s="18"/>
      <c r="AC72" s="18"/>
      <c r="AD72" s="18"/>
      <c r="AE72" s="18"/>
      <c r="AF72" s="18"/>
    </row>
    <row r="73" spans="1:32" ht="12.75" customHeight="1">
      <c r="A73" s="138">
        <v>29</v>
      </c>
      <c r="B73" s="110">
        <v>102275</v>
      </c>
      <c r="C73" s="157">
        <f t="shared" si="14"/>
        <v>30682.5</v>
      </c>
      <c r="D73" s="151">
        <f t="shared" si="24"/>
        <v>132957.5</v>
      </c>
      <c r="E73" s="110">
        <v>142695</v>
      </c>
      <c r="F73" s="157">
        <f t="shared" si="15"/>
        <v>42808.5</v>
      </c>
      <c r="G73" s="151">
        <f t="shared" si="16"/>
        <v>185503.5</v>
      </c>
      <c r="H73" s="110">
        <v>125753</v>
      </c>
      <c r="I73" s="157">
        <f t="shared" si="17"/>
        <v>37725.9</v>
      </c>
      <c r="J73" s="151">
        <f t="shared" si="25"/>
        <v>163478.9</v>
      </c>
      <c r="K73" s="110">
        <v>104436</v>
      </c>
      <c r="L73" s="157">
        <f t="shared" si="18"/>
        <v>31330.799999999999</v>
      </c>
      <c r="M73" s="151">
        <f t="shared" si="26"/>
        <v>135766.79999999999</v>
      </c>
      <c r="N73" s="110">
        <v>173276</v>
      </c>
      <c r="O73" s="157">
        <f t="shared" si="19"/>
        <v>51982.799999999996</v>
      </c>
      <c r="P73" s="151">
        <f t="shared" si="27"/>
        <v>51982.799999999996</v>
      </c>
      <c r="Q73" s="110">
        <v>227165</v>
      </c>
      <c r="R73" s="157">
        <f t="shared" si="20"/>
        <v>68149.5</v>
      </c>
      <c r="S73" s="151">
        <f t="shared" si="21"/>
        <v>295314.5</v>
      </c>
      <c r="T73" s="110">
        <v>173390</v>
      </c>
      <c r="U73" s="157">
        <f t="shared" si="22"/>
        <v>52017</v>
      </c>
      <c r="V73" s="169">
        <f t="shared" si="23"/>
        <v>225407</v>
      </c>
      <c r="W73" s="29"/>
      <c r="X73" s="29"/>
      <c r="Y73" s="29"/>
      <c r="Z73" s="29"/>
      <c r="AA73" s="29"/>
      <c r="AB73" s="29"/>
      <c r="AC73" s="29"/>
      <c r="AD73" s="29"/>
      <c r="AE73" s="29"/>
      <c r="AF73" s="29"/>
    </row>
    <row r="74" spans="1:32" ht="12.75" customHeight="1">
      <c r="A74" s="138">
        <v>30</v>
      </c>
      <c r="B74" s="110">
        <v>104890</v>
      </c>
      <c r="C74" s="157">
        <f t="shared" si="14"/>
        <v>31467</v>
      </c>
      <c r="D74" s="151">
        <f t="shared" si="24"/>
        <v>136357</v>
      </c>
      <c r="E74" s="110">
        <v>146232</v>
      </c>
      <c r="F74" s="157">
        <f t="shared" si="15"/>
        <v>43869.599999999999</v>
      </c>
      <c r="G74" s="151">
        <f t="shared" si="16"/>
        <v>190101.6</v>
      </c>
      <c r="H74" s="110">
        <v>128821</v>
      </c>
      <c r="I74" s="157">
        <f t="shared" si="17"/>
        <v>38646.299999999996</v>
      </c>
      <c r="J74" s="151">
        <f t="shared" si="25"/>
        <v>167467.29999999999</v>
      </c>
      <c r="K74" s="110">
        <v>107301</v>
      </c>
      <c r="L74" s="157">
        <f t="shared" si="18"/>
        <v>32190.3</v>
      </c>
      <c r="M74" s="151">
        <f t="shared" si="26"/>
        <v>139491.29999999999</v>
      </c>
      <c r="N74" s="110">
        <v>177535</v>
      </c>
      <c r="O74" s="157">
        <f t="shared" si="19"/>
        <v>53260.5</v>
      </c>
      <c r="P74" s="151">
        <f t="shared" si="27"/>
        <v>53260.5</v>
      </c>
      <c r="Q74" s="110">
        <v>233013</v>
      </c>
      <c r="R74" s="157">
        <f t="shared" si="20"/>
        <v>69903.899999999994</v>
      </c>
      <c r="S74" s="151">
        <f t="shared" si="21"/>
        <v>302916.90000000002</v>
      </c>
      <c r="T74" s="110">
        <v>178022</v>
      </c>
      <c r="U74" s="157">
        <f t="shared" si="22"/>
        <v>53406.6</v>
      </c>
      <c r="V74" s="169">
        <f t="shared" si="23"/>
        <v>231428.6</v>
      </c>
      <c r="W74" s="29"/>
      <c r="X74" s="29"/>
      <c r="Y74" s="29"/>
      <c r="Z74" s="29"/>
      <c r="AA74" s="29"/>
      <c r="AB74" s="29"/>
      <c r="AC74" s="29"/>
      <c r="AD74" s="29"/>
      <c r="AE74" s="29"/>
      <c r="AF74" s="29"/>
    </row>
    <row r="75" spans="1:32" ht="12.75" customHeight="1">
      <c r="A75" s="139">
        <v>31</v>
      </c>
      <c r="B75" s="110">
        <v>107478</v>
      </c>
      <c r="C75" s="157">
        <f t="shared" si="14"/>
        <v>32243.399999999998</v>
      </c>
      <c r="D75" s="151">
        <f t="shared" si="24"/>
        <v>139721.4</v>
      </c>
      <c r="E75" s="110">
        <v>149799</v>
      </c>
      <c r="F75" s="157">
        <f t="shared" si="15"/>
        <v>44939.7</v>
      </c>
      <c r="G75" s="151">
        <f t="shared" si="16"/>
        <v>194738.7</v>
      </c>
      <c r="H75" s="110">
        <v>131849</v>
      </c>
      <c r="I75" s="157">
        <f t="shared" si="17"/>
        <v>39554.699999999997</v>
      </c>
      <c r="J75" s="151">
        <f t="shared" si="25"/>
        <v>171403.7</v>
      </c>
      <c r="K75" s="110">
        <v>109792</v>
      </c>
      <c r="L75" s="157">
        <f t="shared" si="18"/>
        <v>32937.599999999999</v>
      </c>
      <c r="M75" s="151">
        <f t="shared" si="26"/>
        <v>142729.60000000001</v>
      </c>
      <c r="N75" s="110">
        <v>182386</v>
      </c>
      <c r="O75" s="157">
        <f t="shared" si="19"/>
        <v>54715.799999999996</v>
      </c>
      <c r="P75" s="151">
        <f t="shared" si="27"/>
        <v>54715.799999999996</v>
      </c>
      <c r="Q75" s="110">
        <v>238951</v>
      </c>
      <c r="R75" s="157">
        <f t="shared" si="20"/>
        <v>71685.3</v>
      </c>
      <c r="S75" s="151">
        <f t="shared" si="21"/>
        <v>310636.3</v>
      </c>
      <c r="T75" s="110">
        <v>182631</v>
      </c>
      <c r="U75" s="157">
        <f t="shared" si="22"/>
        <v>54789.299999999996</v>
      </c>
      <c r="V75" s="169">
        <f t="shared" si="23"/>
        <v>237420.3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</row>
    <row r="76" spans="1:32" ht="12.75" customHeight="1">
      <c r="A76" s="139">
        <v>32</v>
      </c>
      <c r="B76" s="110">
        <v>110132</v>
      </c>
      <c r="C76" s="157">
        <f t="shared" si="14"/>
        <v>33039.599999999999</v>
      </c>
      <c r="D76" s="151">
        <f t="shared" si="24"/>
        <v>143171.6</v>
      </c>
      <c r="E76" s="110">
        <v>153321</v>
      </c>
      <c r="F76" s="157">
        <f t="shared" si="15"/>
        <v>45996.299999999996</v>
      </c>
      <c r="G76" s="151">
        <f t="shared" si="16"/>
        <v>199317.3</v>
      </c>
      <c r="H76" s="110">
        <v>134917</v>
      </c>
      <c r="I76" s="157">
        <f t="shared" si="17"/>
        <v>40475.1</v>
      </c>
      <c r="J76" s="151">
        <f t="shared" si="25"/>
        <v>175392.1</v>
      </c>
      <c r="K76" s="110">
        <v>112282</v>
      </c>
      <c r="L76" s="157">
        <f t="shared" si="18"/>
        <v>33684.6</v>
      </c>
      <c r="M76" s="151">
        <f t="shared" si="26"/>
        <v>145966.6</v>
      </c>
      <c r="N76" s="110">
        <v>187171</v>
      </c>
      <c r="O76" s="157">
        <f t="shared" si="19"/>
        <v>56151.299999999996</v>
      </c>
      <c r="P76" s="151">
        <f t="shared" si="27"/>
        <v>56151.299999999996</v>
      </c>
      <c r="Q76" s="110">
        <v>244745</v>
      </c>
      <c r="R76" s="157">
        <f t="shared" si="20"/>
        <v>73423.5</v>
      </c>
      <c r="S76" s="151">
        <f t="shared" si="21"/>
        <v>318168.5</v>
      </c>
      <c r="T76" s="110">
        <v>187217</v>
      </c>
      <c r="U76" s="157">
        <f t="shared" si="22"/>
        <v>56165.1</v>
      </c>
      <c r="V76" s="169">
        <f t="shared" si="23"/>
        <v>243382.1</v>
      </c>
      <c r="W76" s="29"/>
      <c r="X76" s="29"/>
      <c r="Y76" s="29"/>
      <c r="Z76" s="29"/>
      <c r="AA76" s="29"/>
      <c r="AB76" s="29"/>
      <c r="AC76" s="29"/>
      <c r="AD76" s="29"/>
      <c r="AE76" s="29"/>
      <c r="AF76" s="29"/>
    </row>
    <row r="77" spans="1:32" ht="12.75" customHeight="1">
      <c r="A77" s="139">
        <v>33</v>
      </c>
      <c r="B77" s="110">
        <v>112734</v>
      </c>
      <c r="C77" s="157">
        <f t="shared" si="14"/>
        <v>33820.199999999997</v>
      </c>
      <c r="D77" s="151">
        <f t="shared" si="24"/>
        <v>146554.20000000001</v>
      </c>
      <c r="E77" s="110">
        <v>156888</v>
      </c>
      <c r="F77" s="157">
        <f t="shared" si="15"/>
        <v>47066.400000000001</v>
      </c>
      <c r="G77" s="151">
        <f t="shared" si="16"/>
        <v>203954.4</v>
      </c>
      <c r="H77" s="110">
        <v>137932</v>
      </c>
      <c r="I77" s="157">
        <f t="shared" si="17"/>
        <v>41379.599999999999</v>
      </c>
      <c r="J77" s="151">
        <f t="shared" si="25"/>
        <v>179311.6</v>
      </c>
      <c r="K77" s="110">
        <v>114792</v>
      </c>
      <c r="L77" s="157">
        <f t="shared" si="18"/>
        <v>34437.599999999999</v>
      </c>
      <c r="M77" s="151">
        <f t="shared" si="26"/>
        <v>149229.6</v>
      </c>
      <c r="N77" s="110">
        <v>191512</v>
      </c>
      <c r="O77" s="157">
        <f t="shared" si="19"/>
        <v>57453.599999999999</v>
      </c>
      <c r="P77" s="151">
        <f t="shared" si="27"/>
        <v>57453.599999999999</v>
      </c>
      <c r="Q77" s="110">
        <v>250630</v>
      </c>
      <c r="R77" s="157">
        <f t="shared" si="20"/>
        <v>75189</v>
      </c>
      <c r="S77" s="151">
        <f t="shared" si="21"/>
        <v>325819</v>
      </c>
      <c r="T77" s="110">
        <v>191861</v>
      </c>
      <c r="U77" s="157">
        <f t="shared" si="22"/>
        <v>57558.299999999996</v>
      </c>
      <c r="V77" s="169">
        <f t="shared" si="23"/>
        <v>249419.3</v>
      </c>
      <c r="W77" s="29"/>
      <c r="X77" s="29"/>
      <c r="Y77" s="29"/>
      <c r="Z77" s="29"/>
      <c r="AA77" s="29"/>
      <c r="AB77" s="29"/>
      <c r="AC77" s="29"/>
      <c r="AD77" s="29"/>
      <c r="AE77" s="29"/>
      <c r="AF77" s="29"/>
    </row>
    <row r="78" spans="1:32" ht="12.75" customHeight="1">
      <c r="A78" s="139">
        <v>34</v>
      </c>
      <c r="B78" s="110">
        <v>115308</v>
      </c>
      <c r="C78" s="157">
        <f t="shared" si="14"/>
        <v>34592.400000000001</v>
      </c>
      <c r="D78" s="151">
        <f t="shared" si="24"/>
        <v>149900.4</v>
      </c>
      <c r="E78" s="110">
        <v>160394</v>
      </c>
      <c r="F78" s="157">
        <f t="shared" si="15"/>
        <v>48118.2</v>
      </c>
      <c r="G78" s="151">
        <f t="shared" si="16"/>
        <v>208512.2</v>
      </c>
      <c r="H78" s="110">
        <v>140974</v>
      </c>
      <c r="I78" s="157">
        <f t="shared" si="17"/>
        <v>42292.2</v>
      </c>
      <c r="J78" s="151">
        <f t="shared" si="25"/>
        <v>183266.2</v>
      </c>
      <c r="K78" s="110">
        <v>117628</v>
      </c>
      <c r="L78" s="157">
        <f t="shared" si="18"/>
        <v>35288.400000000001</v>
      </c>
      <c r="M78" s="151">
        <f t="shared" si="26"/>
        <v>152916.4</v>
      </c>
      <c r="N78" s="110">
        <v>195754</v>
      </c>
      <c r="O78" s="157">
        <f t="shared" si="19"/>
        <v>58726.2</v>
      </c>
      <c r="P78" s="151">
        <f t="shared" si="27"/>
        <v>58726.2</v>
      </c>
      <c r="Q78" s="110">
        <v>256514</v>
      </c>
      <c r="R78" s="157">
        <f t="shared" si="20"/>
        <v>76954.2</v>
      </c>
      <c r="S78" s="151">
        <f t="shared" si="21"/>
        <v>333468.2</v>
      </c>
      <c r="T78" s="110">
        <v>196459</v>
      </c>
      <c r="U78" s="157">
        <f t="shared" si="22"/>
        <v>58937.7</v>
      </c>
      <c r="V78" s="169">
        <f t="shared" si="23"/>
        <v>255396.7</v>
      </c>
      <c r="W78" s="29"/>
      <c r="X78" s="29"/>
      <c r="Y78" s="29"/>
      <c r="Z78" s="29"/>
      <c r="AA78" s="29"/>
      <c r="AB78" s="29"/>
      <c r="AC78" s="29"/>
      <c r="AD78" s="29"/>
      <c r="AE78" s="29"/>
      <c r="AF78" s="29"/>
    </row>
    <row r="79" spans="1:32" ht="12.75" customHeight="1">
      <c r="A79" s="139">
        <v>35</v>
      </c>
      <c r="B79" s="110">
        <v>117923</v>
      </c>
      <c r="C79" s="157">
        <f t="shared" si="14"/>
        <v>35376.9</v>
      </c>
      <c r="D79" s="151">
        <f t="shared" si="24"/>
        <v>153299.9</v>
      </c>
      <c r="E79" s="110">
        <v>163931</v>
      </c>
      <c r="F79" s="157">
        <f t="shared" si="15"/>
        <v>49179.299999999996</v>
      </c>
      <c r="G79" s="151">
        <f t="shared" si="16"/>
        <v>213110.3</v>
      </c>
      <c r="H79" s="110">
        <v>144028</v>
      </c>
      <c r="I79" s="157">
        <f t="shared" si="17"/>
        <v>43208.4</v>
      </c>
      <c r="J79" s="151">
        <f t="shared" si="25"/>
        <v>187236.4</v>
      </c>
      <c r="K79" s="110">
        <v>120446</v>
      </c>
      <c r="L79" s="157">
        <f t="shared" si="18"/>
        <v>36133.799999999996</v>
      </c>
      <c r="M79" s="151">
        <f t="shared" si="26"/>
        <v>156579.79999999999</v>
      </c>
      <c r="N79" s="110">
        <v>200062</v>
      </c>
      <c r="O79" s="157">
        <f t="shared" si="19"/>
        <v>60018.6</v>
      </c>
      <c r="P79" s="151">
        <f t="shared" si="27"/>
        <v>60018.6</v>
      </c>
      <c r="Q79" s="110">
        <v>262326</v>
      </c>
      <c r="R79" s="157">
        <f t="shared" si="20"/>
        <v>78697.8</v>
      </c>
      <c r="S79" s="151">
        <f t="shared" si="21"/>
        <v>341023.8</v>
      </c>
      <c r="T79" s="110">
        <v>201080</v>
      </c>
      <c r="U79" s="157">
        <f t="shared" si="22"/>
        <v>60324</v>
      </c>
      <c r="V79" s="169">
        <f t="shared" si="23"/>
        <v>261404</v>
      </c>
      <c r="W79" s="29"/>
      <c r="X79" s="29"/>
      <c r="Y79" s="29"/>
      <c r="Z79" s="29"/>
      <c r="AA79" s="29"/>
      <c r="AB79" s="29"/>
      <c r="AC79" s="29"/>
      <c r="AD79" s="29"/>
      <c r="AE79" s="29"/>
      <c r="AF79" s="29"/>
    </row>
    <row r="80" spans="1:32" ht="12.75" customHeight="1">
      <c r="A80" s="139">
        <v>36</v>
      </c>
      <c r="B80" s="110">
        <v>120537</v>
      </c>
      <c r="C80" s="157">
        <f t="shared" si="14"/>
        <v>36161.1</v>
      </c>
      <c r="D80" s="151">
        <f t="shared" si="24"/>
        <v>156698.1</v>
      </c>
      <c r="E80" s="110">
        <v>167483</v>
      </c>
      <c r="F80" s="157">
        <f t="shared" si="15"/>
        <v>50244.9</v>
      </c>
      <c r="G80" s="151">
        <f t="shared" si="16"/>
        <v>217727.9</v>
      </c>
      <c r="H80" s="110">
        <v>147097</v>
      </c>
      <c r="I80" s="157">
        <f t="shared" si="17"/>
        <v>44129.1</v>
      </c>
      <c r="J80" s="151">
        <f t="shared" si="25"/>
        <v>191226.1</v>
      </c>
      <c r="K80" s="110">
        <v>122946</v>
      </c>
      <c r="L80" s="157">
        <f t="shared" si="18"/>
        <v>36883.799999999996</v>
      </c>
      <c r="M80" s="151">
        <f t="shared" si="26"/>
        <v>159829.79999999999</v>
      </c>
      <c r="N80" s="110">
        <v>204880</v>
      </c>
      <c r="O80" s="157">
        <f t="shared" si="19"/>
        <v>61464</v>
      </c>
      <c r="P80" s="151">
        <f t="shared" si="27"/>
        <v>61464</v>
      </c>
      <c r="Q80" s="110">
        <v>267617</v>
      </c>
      <c r="R80" s="157">
        <f t="shared" si="20"/>
        <v>80285.099999999991</v>
      </c>
      <c r="S80" s="151">
        <f t="shared" si="21"/>
        <v>347902.1</v>
      </c>
      <c r="T80" s="110">
        <v>205665</v>
      </c>
      <c r="U80" s="157">
        <f t="shared" si="22"/>
        <v>61699.5</v>
      </c>
      <c r="V80" s="169">
        <f t="shared" si="23"/>
        <v>267364.5</v>
      </c>
      <c r="W80" s="29"/>
      <c r="X80" s="29"/>
      <c r="Y80" s="29"/>
      <c r="Z80" s="29"/>
      <c r="AA80" s="29"/>
      <c r="AB80" s="29"/>
      <c r="AC80" s="29"/>
      <c r="AD80" s="29"/>
      <c r="AE80" s="29"/>
      <c r="AF80" s="29"/>
    </row>
    <row r="81" spans="1:32" ht="12.75" customHeight="1">
      <c r="A81" s="139">
        <v>37</v>
      </c>
      <c r="B81" s="110">
        <v>123192</v>
      </c>
      <c r="C81" s="157">
        <f t="shared" si="14"/>
        <v>36957.599999999999</v>
      </c>
      <c r="D81" s="151">
        <f t="shared" si="24"/>
        <v>160149.6</v>
      </c>
      <c r="E81" s="110">
        <v>171051</v>
      </c>
      <c r="F81" s="157">
        <f t="shared" si="15"/>
        <v>51315.299999999996</v>
      </c>
      <c r="G81" s="151">
        <f t="shared" si="16"/>
        <v>222366.3</v>
      </c>
      <c r="H81" s="110">
        <v>150151</v>
      </c>
      <c r="I81" s="157">
        <f t="shared" si="17"/>
        <v>45045.299999999996</v>
      </c>
      <c r="J81" s="151">
        <f t="shared" si="25"/>
        <v>195196.3</v>
      </c>
      <c r="K81" s="110">
        <v>125465</v>
      </c>
      <c r="L81" s="157">
        <f t="shared" si="18"/>
        <v>37639.5</v>
      </c>
      <c r="M81" s="151">
        <f t="shared" si="26"/>
        <v>163104.5</v>
      </c>
      <c r="N81" s="110">
        <v>209730</v>
      </c>
      <c r="O81" s="157">
        <f t="shared" si="19"/>
        <v>62919</v>
      </c>
      <c r="P81" s="151">
        <f t="shared" si="27"/>
        <v>62919</v>
      </c>
      <c r="Q81" s="110">
        <v>272925</v>
      </c>
      <c r="R81" s="157">
        <f t="shared" si="20"/>
        <v>81877.5</v>
      </c>
      <c r="S81" s="151">
        <f t="shared" si="21"/>
        <v>354802.5</v>
      </c>
      <c r="T81" s="110">
        <v>210286</v>
      </c>
      <c r="U81" s="157">
        <f t="shared" si="22"/>
        <v>63085.799999999996</v>
      </c>
      <c r="V81" s="169">
        <f t="shared" si="23"/>
        <v>273371.8</v>
      </c>
      <c r="W81" s="29"/>
      <c r="X81" s="29"/>
      <c r="Y81" s="29"/>
      <c r="Z81" s="29"/>
      <c r="AA81" s="29"/>
      <c r="AB81" s="29"/>
      <c r="AC81" s="29"/>
      <c r="AD81" s="29"/>
      <c r="AE81" s="29"/>
      <c r="AF81" s="29"/>
    </row>
    <row r="82" spans="1:32" ht="12.75" customHeight="1">
      <c r="A82" s="139">
        <v>38</v>
      </c>
      <c r="B82" s="110">
        <v>125753</v>
      </c>
      <c r="C82" s="157">
        <f t="shared" si="14"/>
        <v>37725.9</v>
      </c>
      <c r="D82" s="151">
        <f t="shared" si="24"/>
        <v>163478.9</v>
      </c>
      <c r="E82" s="110">
        <v>174603</v>
      </c>
      <c r="F82" s="157">
        <f t="shared" si="15"/>
        <v>52380.9</v>
      </c>
      <c r="G82" s="151">
        <f t="shared" si="16"/>
        <v>226983.9</v>
      </c>
      <c r="H82" s="110">
        <v>153153</v>
      </c>
      <c r="I82" s="157">
        <f t="shared" si="17"/>
        <v>45945.9</v>
      </c>
      <c r="J82" s="151">
        <f t="shared" si="25"/>
        <v>199098.9</v>
      </c>
      <c r="K82" s="110">
        <v>127975</v>
      </c>
      <c r="L82" s="157">
        <f t="shared" si="18"/>
        <v>38392.5</v>
      </c>
      <c r="M82" s="151">
        <f t="shared" si="26"/>
        <v>166367.5</v>
      </c>
      <c r="N82" s="110">
        <v>214548</v>
      </c>
      <c r="O82" s="157">
        <f t="shared" si="19"/>
        <v>64364.399999999994</v>
      </c>
      <c r="P82" s="151">
        <f t="shared" si="27"/>
        <v>64364.399999999994</v>
      </c>
      <c r="Q82" s="110">
        <v>278198</v>
      </c>
      <c r="R82" s="157">
        <f t="shared" si="20"/>
        <v>83459.399999999994</v>
      </c>
      <c r="S82" s="151">
        <f t="shared" si="21"/>
        <v>361657.4</v>
      </c>
      <c r="T82" s="110">
        <v>214931</v>
      </c>
      <c r="U82" s="157">
        <f t="shared" si="22"/>
        <v>64479.299999999996</v>
      </c>
      <c r="V82" s="169">
        <f t="shared" si="23"/>
        <v>279410.3</v>
      </c>
      <c r="W82" s="29"/>
      <c r="X82" s="29"/>
      <c r="Y82" s="29"/>
      <c r="Z82" s="29"/>
      <c r="AA82" s="29"/>
      <c r="AB82" s="29"/>
      <c r="AC82" s="29"/>
      <c r="AD82" s="29"/>
      <c r="AE82" s="29"/>
      <c r="AF82" s="29"/>
    </row>
    <row r="83" spans="1:32" ht="12.75" customHeight="1">
      <c r="A83" s="139">
        <v>39</v>
      </c>
      <c r="B83" s="110">
        <v>128394</v>
      </c>
      <c r="C83" s="157">
        <f t="shared" si="14"/>
        <v>38518.199999999997</v>
      </c>
      <c r="D83" s="151">
        <f t="shared" si="24"/>
        <v>166912.20000000001</v>
      </c>
      <c r="E83" s="110">
        <v>178093</v>
      </c>
      <c r="F83" s="157">
        <f t="shared" si="15"/>
        <v>53427.9</v>
      </c>
      <c r="G83" s="151">
        <f t="shared" si="16"/>
        <v>231520.9</v>
      </c>
      <c r="H83" s="110">
        <v>156194</v>
      </c>
      <c r="I83" s="157">
        <f t="shared" si="17"/>
        <v>46858.2</v>
      </c>
      <c r="J83" s="151">
        <f t="shared" si="25"/>
        <v>203052.2</v>
      </c>
      <c r="K83" s="110">
        <v>130465</v>
      </c>
      <c r="L83" s="157">
        <f t="shared" si="18"/>
        <v>39139.5</v>
      </c>
      <c r="M83" s="151">
        <f t="shared" si="26"/>
        <v>169604.5</v>
      </c>
      <c r="N83" s="110">
        <v>218840</v>
      </c>
      <c r="O83" s="157">
        <f t="shared" si="19"/>
        <v>65652</v>
      </c>
      <c r="P83" s="151">
        <f t="shared" si="27"/>
        <v>65652</v>
      </c>
      <c r="Q83" s="110">
        <v>283470</v>
      </c>
      <c r="R83" s="157">
        <f t="shared" si="20"/>
        <v>85041</v>
      </c>
      <c r="S83" s="151">
        <f t="shared" si="21"/>
        <v>368511</v>
      </c>
      <c r="T83" s="110">
        <v>219516</v>
      </c>
      <c r="U83" s="157">
        <f t="shared" si="22"/>
        <v>65854.8</v>
      </c>
      <c r="V83" s="169">
        <f t="shared" si="23"/>
        <v>285370.8</v>
      </c>
      <c r="W83" s="29"/>
      <c r="X83" s="29"/>
      <c r="Y83" s="29"/>
      <c r="Z83" s="29"/>
      <c r="AA83" s="29"/>
      <c r="AB83" s="29"/>
      <c r="AC83" s="29"/>
      <c r="AD83" s="29"/>
      <c r="AE83" s="29"/>
      <c r="AF83" s="29"/>
    </row>
    <row r="84" spans="1:32" ht="12.75" customHeight="1">
      <c r="A84" s="139">
        <v>40</v>
      </c>
      <c r="B84" s="110">
        <v>130996</v>
      </c>
      <c r="C84" s="157">
        <f t="shared" si="14"/>
        <v>39298.799999999996</v>
      </c>
      <c r="D84" s="151">
        <f t="shared" si="24"/>
        <v>170294.8</v>
      </c>
      <c r="E84" s="110">
        <v>181630</v>
      </c>
      <c r="F84" s="157">
        <f t="shared" si="15"/>
        <v>54489</v>
      </c>
      <c r="G84" s="151">
        <f t="shared" si="16"/>
        <v>236119</v>
      </c>
      <c r="H84" s="110">
        <v>159249</v>
      </c>
      <c r="I84" s="157">
        <f t="shared" si="17"/>
        <v>47774.7</v>
      </c>
      <c r="J84" s="151">
        <f t="shared" si="25"/>
        <v>207023.7</v>
      </c>
      <c r="K84" s="110">
        <v>132965</v>
      </c>
      <c r="L84" s="157">
        <f t="shared" si="18"/>
        <v>39889.5</v>
      </c>
      <c r="M84" s="151">
        <f t="shared" si="26"/>
        <v>172854.5</v>
      </c>
      <c r="N84" s="110">
        <v>223099</v>
      </c>
      <c r="O84" s="157">
        <f t="shared" si="19"/>
        <v>66929.7</v>
      </c>
      <c r="P84" s="151">
        <f t="shared" si="27"/>
        <v>66929.7</v>
      </c>
      <c r="Q84" s="110">
        <v>288760</v>
      </c>
      <c r="R84" s="157">
        <f t="shared" si="20"/>
        <v>86628</v>
      </c>
      <c r="S84" s="151">
        <f t="shared" si="21"/>
        <v>375388</v>
      </c>
      <c r="T84" s="110">
        <v>224137</v>
      </c>
      <c r="U84" s="157">
        <f t="shared" si="22"/>
        <v>67241.099999999991</v>
      </c>
      <c r="V84" s="169">
        <f t="shared" si="23"/>
        <v>291378.09999999998</v>
      </c>
      <c r="W84" s="29"/>
      <c r="X84" s="29"/>
      <c r="Y84" s="29"/>
      <c r="Z84" s="29"/>
      <c r="AA84" s="29"/>
      <c r="AB84" s="29"/>
      <c r="AC84" s="29"/>
      <c r="AD84" s="29"/>
      <c r="AE84" s="29"/>
      <c r="AF84" s="29"/>
    </row>
    <row r="85" spans="1:32" ht="12.75" customHeight="1">
      <c r="A85" s="139">
        <v>41</v>
      </c>
      <c r="B85" s="110">
        <v>158516</v>
      </c>
      <c r="C85" s="157">
        <f t="shared" si="14"/>
        <v>47554.799999999996</v>
      </c>
      <c r="D85" s="151">
        <f t="shared" si="24"/>
        <v>206070.8</v>
      </c>
      <c r="E85" s="110">
        <v>214848</v>
      </c>
      <c r="F85" s="157">
        <f t="shared" si="15"/>
        <v>64454.399999999994</v>
      </c>
      <c r="G85" s="151">
        <f t="shared" si="16"/>
        <v>279302.40000000002</v>
      </c>
      <c r="H85" s="110">
        <v>184987</v>
      </c>
      <c r="I85" s="157">
        <f t="shared" si="17"/>
        <v>55496.1</v>
      </c>
      <c r="J85" s="151">
        <f t="shared" si="25"/>
        <v>240483.1</v>
      </c>
      <c r="K85" s="110">
        <v>148973</v>
      </c>
      <c r="L85" s="157">
        <f t="shared" si="18"/>
        <v>44691.9</v>
      </c>
      <c r="M85" s="151">
        <f t="shared" si="26"/>
        <v>193664.9</v>
      </c>
      <c r="N85" s="110">
        <v>240280</v>
      </c>
      <c r="O85" s="157">
        <f t="shared" si="19"/>
        <v>72084</v>
      </c>
      <c r="P85" s="151">
        <f t="shared" si="27"/>
        <v>72084</v>
      </c>
      <c r="Q85" s="110">
        <v>309889</v>
      </c>
      <c r="R85" s="157">
        <f t="shared" si="20"/>
        <v>92966.7</v>
      </c>
      <c r="S85" s="151">
        <f t="shared" si="21"/>
        <v>402855.7</v>
      </c>
      <c r="T85" s="110">
        <v>246857</v>
      </c>
      <c r="U85" s="157">
        <f t="shared" si="22"/>
        <v>74057.099999999991</v>
      </c>
      <c r="V85" s="169">
        <f t="shared" si="23"/>
        <v>320914.09999999998</v>
      </c>
      <c r="W85" s="29"/>
      <c r="X85" s="29"/>
      <c r="Y85" s="29"/>
      <c r="Z85" s="29"/>
      <c r="AA85" s="29"/>
      <c r="AB85" s="29"/>
      <c r="AC85" s="29"/>
      <c r="AD85" s="29"/>
      <c r="AE85" s="29"/>
      <c r="AF85" s="29"/>
    </row>
    <row r="86" spans="1:32" ht="12.75" customHeight="1">
      <c r="A86" s="139">
        <v>42</v>
      </c>
      <c r="B86" s="110">
        <v>161586</v>
      </c>
      <c r="C86" s="157">
        <f t="shared" si="14"/>
        <v>48475.799999999996</v>
      </c>
      <c r="D86" s="151">
        <f t="shared" si="24"/>
        <v>210061.8</v>
      </c>
      <c r="E86" s="110">
        <v>218969</v>
      </c>
      <c r="F86" s="157">
        <f t="shared" si="15"/>
        <v>65690.7</v>
      </c>
      <c r="G86" s="151">
        <f t="shared" si="16"/>
        <v>284659.7</v>
      </c>
      <c r="H86" s="110">
        <v>188469</v>
      </c>
      <c r="I86" s="157">
        <f t="shared" si="17"/>
        <v>56540.7</v>
      </c>
      <c r="J86" s="151">
        <f t="shared" si="25"/>
        <v>245009.7</v>
      </c>
      <c r="K86" s="110">
        <v>152095</v>
      </c>
      <c r="L86" s="157">
        <f t="shared" si="18"/>
        <v>45628.5</v>
      </c>
      <c r="M86" s="151">
        <f t="shared" si="26"/>
        <v>197723.5</v>
      </c>
      <c r="N86" s="110">
        <v>244833</v>
      </c>
      <c r="O86" s="157">
        <f t="shared" si="19"/>
        <v>73449.899999999994</v>
      </c>
      <c r="P86" s="151">
        <f t="shared" si="27"/>
        <v>73449.899999999994</v>
      </c>
      <c r="Q86" s="110">
        <v>316060</v>
      </c>
      <c r="R86" s="157">
        <f t="shared" si="20"/>
        <v>94818</v>
      </c>
      <c r="S86" s="151">
        <f t="shared" si="21"/>
        <v>410878</v>
      </c>
      <c r="T86" s="110">
        <v>251857</v>
      </c>
      <c r="U86" s="157">
        <f t="shared" si="22"/>
        <v>75557.099999999991</v>
      </c>
      <c r="V86" s="169">
        <f t="shared" si="23"/>
        <v>327414.09999999998</v>
      </c>
      <c r="W86" s="29"/>
      <c r="X86" s="29"/>
      <c r="Y86" s="29"/>
      <c r="Z86" s="29"/>
      <c r="AA86" s="29"/>
      <c r="AB86" s="29"/>
      <c r="AC86" s="29"/>
      <c r="AD86" s="29"/>
      <c r="AE86" s="29"/>
      <c r="AF86" s="29"/>
    </row>
    <row r="87" spans="1:32" ht="12.75" customHeight="1">
      <c r="A87" s="139">
        <v>43</v>
      </c>
      <c r="B87" s="110">
        <v>164671</v>
      </c>
      <c r="C87" s="157">
        <f t="shared" si="14"/>
        <v>49401.299999999996</v>
      </c>
      <c r="D87" s="151">
        <f t="shared" si="24"/>
        <v>214072.3</v>
      </c>
      <c r="E87" s="110">
        <v>223091</v>
      </c>
      <c r="F87" s="157">
        <f t="shared" si="15"/>
        <v>66927.3</v>
      </c>
      <c r="G87" s="151">
        <f t="shared" si="16"/>
        <v>290018.3</v>
      </c>
      <c r="H87" s="110">
        <v>191935</v>
      </c>
      <c r="I87" s="157">
        <f t="shared" si="17"/>
        <v>57580.5</v>
      </c>
      <c r="J87" s="151">
        <f t="shared" si="25"/>
        <v>249515.5</v>
      </c>
      <c r="K87" s="110">
        <v>155165</v>
      </c>
      <c r="L87" s="157">
        <f t="shared" si="18"/>
        <v>46549.5</v>
      </c>
      <c r="M87" s="151">
        <f t="shared" si="26"/>
        <v>201714.5</v>
      </c>
      <c r="N87" s="110">
        <v>249941</v>
      </c>
      <c r="O87" s="157">
        <f t="shared" si="19"/>
        <v>74982.3</v>
      </c>
      <c r="P87" s="151">
        <f t="shared" si="27"/>
        <v>74982.3</v>
      </c>
      <c r="Q87" s="110">
        <v>322268</v>
      </c>
      <c r="R87" s="157">
        <f t="shared" si="20"/>
        <v>96680.4</v>
      </c>
      <c r="S87" s="151">
        <f t="shared" si="21"/>
        <v>418948.4</v>
      </c>
      <c r="T87" s="110">
        <v>256793</v>
      </c>
      <c r="U87" s="157">
        <f t="shared" si="22"/>
        <v>77037.899999999994</v>
      </c>
      <c r="V87" s="169">
        <f t="shared" si="23"/>
        <v>333830.90000000002</v>
      </c>
      <c r="W87" s="29"/>
      <c r="X87" s="29"/>
      <c r="Y87" s="29"/>
      <c r="Z87" s="29"/>
      <c r="AA87" s="29"/>
      <c r="AB87" s="29"/>
      <c r="AC87" s="29"/>
      <c r="AD87" s="29"/>
      <c r="AE87" s="29"/>
      <c r="AF87" s="29"/>
    </row>
    <row r="88" spans="1:32" ht="12.75" customHeight="1">
      <c r="A88" s="139">
        <v>44</v>
      </c>
      <c r="B88" s="110">
        <v>167757</v>
      </c>
      <c r="C88" s="157">
        <f t="shared" si="14"/>
        <v>50327.1</v>
      </c>
      <c r="D88" s="151">
        <f t="shared" si="24"/>
        <v>218084.1</v>
      </c>
      <c r="E88" s="110">
        <v>227194</v>
      </c>
      <c r="F88" s="157">
        <f t="shared" si="15"/>
        <v>68158.2</v>
      </c>
      <c r="G88" s="151">
        <f t="shared" si="16"/>
        <v>295352.2</v>
      </c>
      <c r="H88" s="110">
        <v>195402</v>
      </c>
      <c r="I88" s="157">
        <f t="shared" si="17"/>
        <v>58620.6</v>
      </c>
      <c r="J88" s="151">
        <f t="shared" si="25"/>
        <v>254022.6</v>
      </c>
      <c r="K88" s="110">
        <v>158246</v>
      </c>
      <c r="L88" s="157">
        <f t="shared" si="18"/>
        <v>47473.799999999996</v>
      </c>
      <c r="M88" s="151">
        <f t="shared" si="26"/>
        <v>205719.8</v>
      </c>
      <c r="N88" s="110">
        <v>255085</v>
      </c>
      <c r="O88" s="157">
        <f t="shared" si="19"/>
        <v>76525.5</v>
      </c>
      <c r="P88" s="151">
        <f t="shared" si="27"/>
        <v>76525.5</v>
      </c>
      <c r="Q88" s="110">
        <v>328420</v>
      </c>
      <c r="R88" s="157">
        <f t="shared" si="20"/>
        <v>98526</v>
      </c>
      <c r="S88" s="151">
        <f t="shared" si="21"/>
        <v>426946</v>
      </c>
      <c r="T88" s="110">
        <v>261805</v>
      </c>
      <c r="U88" s="157">
        <f t="shared" si="22"/>
        <v>78541.5</v>
      </c>
      <c r="V88" s="169">
        <f t="shared" si="23"/>
        <v>340346.5</v>
      </c>
      <c r="W88" s="29"/>
      <c r="X88" s="29"/>
      <c r="Y88" s="29"/>
      <c r="Z88" s="29"/>
      <c r="AA88" s="29"/>
      <c r="AB88" s="29"/>
      <c r="AC88" s="29"/>
      <c r="AD88" s="29"/>
      <c r="AE88" s="29"/>
      <c r="AF88" s="29"/>
    </row>
    <row r="89" spans="1:32" ht="12.75" customHeight="1">
      <c r="A89" s="139">
        <v>45</v>
      </c>
      <c r="B89" s="110">
        <v>170859</v>
      </c>
      <c r="C89" s="157">
        <f t="shared" si="14"/>
        <v>51257.7</v>
      </c>
      <c r="D89" s="151">
        <f t="shared" si="24"/>
        <v>222116.7</v>
      </c>
      <c r="E89" s="110">
        <v>231297</v>
      </c>
      <c r="F89" s="157">
        <f t="shared" si="15"/>
        <v>69389.099999999991</v>
      </c>
      <c r="G89" s="151">
        <f t="shared" si="16"/>
        <v>300686.09999999998</v>
      </c>
      <c r="H89" s="110">
        <v>198823</v>
      </c>
      <c r="I89" s="157">
        <f t="shared" si="17"/>
        <v>59646.899999999994</v>
      </c>
      <c r="J89" s="151">
        <f t="shared" si="25"/>
        <v>258469.9</v>
      </c>
      <c r="K89" s="110">
        <v>161379</v>
      </c>
      <c r="L89" s="157">
        <f t="shared" si="18"/>
        <v>48413.7</v>
      </c>
      <c r="M89" s="151">
        <f t="shared" si="26"/>
        <v>209792.7</v>
      </c>
      <c r="N89" s="110">
        <v>260158</v>
      </c>
      <c r="O89" s="157">
        <f t="shared" si="19"/>
        <v>78047.399999999994</v>
      </c>
      <c r="P89" s="151">
        <f t="shared" si="27"/>
        <v>78047.399999999994</v>
      </c>
      <c r="Q89" s="110">
        <v>334609</v>
      </c>
      <c r="R89" s="157">
        <f t="shared" si="20"/>
        <v>100382.7</v>
      </c>
      <c r="S89" s="151">
        <f t="shared" si="21"/>
        <v>434991.7</v>
      </c>
      <c r="T89" s="110">
        <v>266792</v>
      </c>
      <c r="U89" s="157">
        <f t="shared" si="22"/>
        <v>80037.599999999991</v>
      </c>
      <c r="V89" s="169">
        <f t="shared" si="23"/>
        <v>346829.6</v>
      </c>
      <c r="W89" s="29"/>
      <c r="X89" s="29"/>
      <c r="Y89" s="29"/>
      <c r="Z89" s="29"/>
      <c r="AA89" s="29"/>
      <c r="AB89" s="29"/>
      <c r="AC89" s="29"/>
      <c r="AD89" s="29"/>
      <c r="AE89" s="29"/>
      <c r="AF89" s="29"/>
    </row>
    <row r="90" spans="1:32" ht="12.75" customHeight="1">
      <c r="A90" s="139">
        <v>46</v>
      </c>
      <c r="B90" s="110">
        <v>173961</v>
      </c>
      <c r="C90" s="157">
        <f t="shared" si="14"/>
        <v>52188.299999999996</v>
      </c>
      <c r="D90" s="151">
        <f t="shared" si="24"/>
        <v>226149.3</v>
      </c>
      <c r="E90" s="110">
        <v>235347</v>
      </c>
      <c r="F90" s="157">
        <f t="shared" si="15"/>
        <v>70604.099999999991</v>
      </c>
      <c r="G90" s="151">
        <f t="shared" si="16"/>
        <v>305951.09999999998</v>
      </c>
      <c r="H90" s="110">
        <v>202350</v>
      </c>
      <c r="I90" s="157">
        <f t="shared" si="17"/>
        <v>60705</v>
      </c>
      <c r="J90" s="151">
        <f t="shared" si="25"/>
        <v>263055</v>
      </c>
      <c r="K90" s="110">
        <v>164121</v>
      </c>
      <c r="L90" s="157">
        <f t="shared" si="18"/>
        <v>49236.299999999996</v>
      </c>
      <c r="M90" s="151">
        <f t="shared" si="26"/>
        <v>213357.3</v>
      </c>
      <c r="N90" s="110">
        <v>264694</v>
      </c>
      <c r="O90" s="157">
        <f t="shared" si="19"/>
        <v>79408.2</v>
      </c>
      <c r="P90" s="151">
        <f t="shared" si="27"/>
        <v>79408.2</v>
      </c>
      <c r="Q90" s="110">
        <v>340780</v>
      </c>
      <c r="R90" s="157">
        <f t="shared" si="20"/>
        <v>102234</v>
      </c>
      <c r="S90" s="151">
        <f t="shared" si="21"/>
        <v>443014</v>
      </c>
      <c r="T90" s="110">
        <v>271753</v>
      </c>
      <c r="U90" s="157">
        <f t="shared" si="22"/>
        <v>81525.899999999994</v>
      </c>
      <c r="V90" s="169">
        <f t="shared" si="23"/>
        <v>353278.9</v>
      </c>
      <c r="W90" s="29"/>
      <c r="X90" s="29"/>
      <c r="Y90" s="29"/>
      <c r="Z90" s="29"/>
      <c r="AA90" s="29"/>
      <c r="AB90" s="29"/>
      <c r="AC90" s="29"/>
      <c r="AD90" s="29"/>
      <c r="AE90" s="29"/>
      <c r="AF90" s="29"/>
    </row>
    <row r="91" spans="1:32" ht="12.75" customHeight="1">
      <c r="A91" s="139">
        <v>47</v>
      </c>
      <c r="B91" s="110">
        <v>177078</v>
      </c>
      <c r="C91" s="157">
        <f t="shared" ref="C91:C114" si="28">B91*30%</f>
        <v>53123.4</v>
      </c>
      <c r="D91" s="151">
        <f t="shared" si="24"/>
        <v>230201.4</v>
      </c>
      <c r="E91" s="110">
        <v>239522</v>
      </c>
      <c r="F91" s="157">
        <f t="shared" ref="F91:F114" si="29">E91*30%</f>
        <v>71856.599999999991</v>
      </c>
      <c r="G91" s="151">
        <f t="shared" ref="G91:G114" si="30">SUM(E91:F91)</f>
        <v>311378.59999999998</v>
      </c>
      <c r="H91" s="110">
        <v>205817</v>
      </c>
      <c r="I91" s="157">
        <f t="shared" ref="I91:I114" si="31">H91*30%</f>
        <v>61745.1</v>
      </c>
      <c r="J91" s="151">
        <f t="shared" si="25"/>
        <v>267562.09999999998</v>
      </c>
      <c r="K91" s="110">
        <v>166864</v>
      </c>
      <c r="L91" s="157">
        <f t="shared" ref="L91:L114" si="32">K91*30%</f>
        <v>50059.199999999997</v>
      </c>
      <c r="M91" s="151">
        <f t="shared" si="26"/>
        <v>216923.2</v>
      </c>
      <c r="N91" s="110">
        <v>269212</v>
      </c>
      <c r="O91" s="157">
        <f t="shared" ref="O91:O114" si="33">N91*30%</f>
        <v>80763.599999999991</v>
      </c>
      <c r="P91" s="151">
        <f t="shared" si="27"/>
        <v>80763.599999999991</v>
      </c>
      <c r="Q91" s="110">
        <v>346893</v>
      </c>
      <c r="R91" s="157">
        <f t="shared" ref="R91:R114" si="34">Q91*30%</f>
        <v>104067.9</v>
      </c>
      <c r="S91" s="151">
        <f t="shared" ref="S91:S114" si="35">SUM(Q91:R91)</f>
        <v>450960.9</v>
      </c>
      <c r="T91" s="110">
        <v>276714</v>
      </c>
      <c r="U91" s="157">
        <f t="shared" ref="U91:U114" si="36">T91*30%</f>
        <v>83014.2</v>
      </c>
      <c r="V91" s="169">
        <f t="shared" ref="V91:V114" si="37">SUM(T91:U91)</f>
        <v>359728.2</v>
      </c>
      <c r="W91" s="29"/>
      <c r="X91" s="29"/>
      <c r="Y91" s="29"/>
      <c r="Z91" s="29"/>
      <c r="AA91" s="29"/>
      <c r="AB91" s="29"/>
      <c r="AC91" s="29"/>
      <c r="AD91" s="29"/>
      <c r="AE91" s="29"/>
      <c r="AF91" s="29"/>
    </row>
    <row r="92" spans="1:32" ht="12.75" customHeight="1">
      <c r="A92" s="139">
        <v>48</v>
      </c>
      <c r="B92" s="110">
        <v>180132</v>
      </c>
      <c r="C92" s="157">
        <f t="shared" si="28"/>
        <v>54039.6</v>
      </c>
      <c r="D92" s="151">
        <f t="shared" ref="D92:D114" si="38">SUM(B92:C92)</f>
        <v>234171.6</v>
      </c>
      <c r="E92" s="110">
        <v>243625</v>
      </c>
      <c r="F92" s="157">
        <f t="shared" si="29"/>
        <v>73087.5</v>
      </c>
      <c r="G92" s="151">
        <f t="shared" si="30"/>
        <v>316712.5</v>
      </c>
      <c r="H92" s="110">
        <v>209268</v>
      </c>
      <c r="I92" s="157">
        <f t="shared" si="31"/>
        <v>62780.399999999994</v>
      </c>
      <c r="J92" s="151">
        <f t="shared" ref="J92:J114" si="39">SUM(H92:I92)</f>
        <v>272048.40000000002</v>
      </c>
      <c r="K92" s="110">
        <v>169607</v>
      </c>
      <c r="L92" s="157">
        <f t="shared" si="32"/>
        <v>50882.1</v>
      </c>
      <c r="M92" s="151">
        <f t="shared" ref="M92:M114" si="40">SUM(K92:L92)</f>
        <v>220489.1</v>
      </c>
      <c r="N92" s="110">
        <v>273729</v>
      </c>
      <c r="O92" s="157">
        <f t="shared" si="33"/>
        <v>82118.7</v>
      </c>
      <c r="P92" s="151">
        <f t="shared" ref="P92:P114" si="41">SUM(O92)</f>
        <v>82118.7</v>
      </c>
      <c r="Q92" s="110">
        <v>353140</v>
      </c>
      <c r="R92" s="157">
        <f t="shared" si="34"/>
        <v>105942</v>
      </c>
      <c r="S92" s="151">
        <f t="shared" si="35"/>
        <v>459082</v>
      </c>
      <c r="T92" s="110">
        <v>281714</v>
      </c>
      <c r="U92" s="157">
        <f t="shared" si="36"/>
        <v>84514.2</v>
      </c>
      <c r="V92" s="169">
        <f t="shared" si="37"/>
        <v>366228.2</v>
      </c>
      <c r="W92" s="29"/>
      <c r="X92" s="29"/>
      <c r="Y92" s="29"/>
      <c r="Z92" s="29"/>
      <c r="AA92" s="29"/>
      <c r="AB92" s="29"/>
      <c r="AC92" s="29"/>
      <c r="AD92" s="29"/>
      <c r="AE92" s="29"/>
      <c r="AF92" s="29"/>
    </row>
    <row r="93" spans="1:32" ht="12.75" customHeight="1">
      <c r="A93" s="139">
        <v>49</v>
      </c>
      <c r="B93" s="110">
        <v>183250</v>
      </c>
      <c r="C93" s="157">
        <f t="shared" si="28"/>
        <v>54975</v>
      </c>
      <c r="D93" s="151">
        <f t="shared" si="38"/>
        <v>238225</v>
      </c>
      <c r="E93" s="110">
        <v>247711</v>
      </c>
      <c r="F93" s="157">
        <f t="shared" si="29"/>
        <v>74313.3</v>
      </c>
      <c r="G93" s="151">
        <f t="shared" si="30"/>
        <v>322024.3</v>
      </c>
      <c r="H93" s="110">
        <v>212795</v>
      </c>
      <c r="I93" s="157">
        <f t="shared" si="31"/>
        <v>63838.5</v>
      </c>
      <c r="J93" s="151">
        <f t="shared" si="39"/>
        <v>276633.5</v>
      </c>
      <c r="K93" s="110">
        <v>172360</v>
      </c>
      <c r="L93" s="157">
        <f t="shared" si="32"/>
        <v>51708</v>
      </c>
      <c r="M93" s="151">
        <f t="shared" si="40"/>
        <v>224068</v>
      </c>
      <c r="N93" s="110">
        <v>278299</v>
      </c>
      <c r="O93" s="157">
        <f t="shared" si="33"/>
        <v>83489.7</v>
      </c>
      <c r="P93" s="151">
        <f t="shared" si="41"/>
        <v>83489.7</v>
      </c>
      <c r="Q93" s="110">
        <v>359253</v>
      </c>
      <c r="R93" s="157">
        <f t="shared" si="34"/>
        <v>107775.9</v>
      </c>
      <c r="S93" s="151">
        <f t="shared" si="35"/>
        <v>467028.9</v>
      </c>
      <c r="T93" s="110">
        <v>286701</v>
      </c>
      <c r="U93" s="157">
        <f t="shared" si="36"/>
        <v>86010.3</v>
      </c>
      <c r="V93" s="169">
        <f t="shared" si="37"/>
        <v>372711.3</v>
      </c>
      <c r="W93" s="29"/>
      <c r="X93" s="29"/>
      <c r="Y93" s="29"/>
      <c r="Z93" s="29"/>
      <c r="AA93" s="29"/>
      <c r="AB93" s="29"/>
      <c r="AC93" s="29"/>
      <c r="AD93" s="29"/>
      <c r="AE93" s="29"/>
      <c r="AF93" s="29"/>
    </row>
    <row r="94" spans="1:32" ht="12.75" customHeight="1">
      <c r="A94" s="139">
        <v>50</v>
      </c>
      <c r="B94" s="110">
        <v>186383</v>
      </c>
      <c r="C94" s="157">
        <f t="shared" si="28"/>
        <v>55914.9</v>
      </c>
      <c r="D94" s="151">
        <f t="shared" si="38"/>
        <v>242297.9</v>
      </c>
      <c r="E94" s="110">
        <v>251886</v>
      </c>
      <c r="F94" s="157">
        <f t="shared" si="29"/>
        <v>75565.8</v>
      </c>
      <c r="G94" s="151">
        <f t="shared" si="30"/>
        <v>327451.8</v>
      </c>
      <c r="H94" s="110">
        <v>216201</v>
      </c>
      <c r="I94" s="157">
        <f t="shared" si="31"/>
        <v>64860.299999999996</v>
      </c>
      <c r="J94" s="151">
        <f t="shared" si="39"/>
        <v>281061.3</v>
      </c>
      <c r="K94" s="110">
        <v>175113</v>
      </c>
      <c r="L94" s="157">
        <f t="shared" si="32"/>
        <v>52533.9</v>
      </c>
      <c r="M94" s="151">
        <f t="shared" si="40"/>
        <v>227646.9</v>
      </c>
      <c r="N94" s="110">
        <v>282817</v>
      </c>
      <c r="O94" s="157">
        <f t="shared" si="33"/>
        <v>84845.099999999991</v>
      </c>
      <c r="P94" s="151">
        <f t="shared" si="41"/>
        <v>84845.099999999991</v>
      </c>
      <c r="Q94" s="110">
        <v>365443</v>
      </c>
      <c r="R94" s="157">
        <f t="shared" si="34"/>
        <v>109632.9</v>
      </c>
      <c r="S94" s="151">
        <f t="shared" si="35"/>
        <v>475075.9</v>
      </c>
      <c r="T94" s="110">
        <v>291637</v>
      </c>
      <c r="U94" s="157">
        <f t="shared" si="36"/>
        <v>87491.099999999991</v>
      </c>
      <c r="V94" s="169">
        <f t="shared" si="37"/>
        <v>379128.1</v>
      </c>
      <c r="W94" s="29"/>
      <c r="X94" s="29"/>
      <c r="Y94" s="29"/>
      <c r="Z94" s="29"/>
      <c r="AA94" s="29"/>
      <c r="AB94" s="29"/>
      <c r="AC94" s="29"/>
      <c r="AD94" s="29"/>
      <c r="AE94" s="29"/>
      <c r="AF94" s="29"/>
    </row>
    <row r="95" spans="1:32" ht="12.75" customHeight="1">
      <c r="A95" s="139">
        <v>51</v>
      </c>
      <c r="B95" s="110">
        <v>188915</v>
      </c>
      <c r="C95" s="157">
        <f t="shared" si="28"/>
        <v>56674.5</v>
      </c>
      <c r="D95" s="151">
        <f t="shared" si="38"/>
        <v>245589.5</v>
      </c>
      <c r="E95" s="110">
        <v>254820</v>
      </c>
      <c r="F95" s="157">
        <f t="shared" si="29"/>
        <v>76446</v>
      </c>
      <c r="G95" s="151">
        <f t="shared" si="30"/>
        <v>331266</v>
      </c>
      <c r="H95" s="110">
        <v>219211</v>
      </c>
      <c r="I95" s="157">
        <f t="shared" si="31"/>
        <v>65763.3</v>
      </c>
      <c r="J95" s="151">
        <f t="shared" si="39"/>
        <v>284974.3</v>
      </c>
      <c r="K95" s="110">
        <v>177856</v>
      </c>
      <c r="L95" s="157">
        <f t="shared" si="32"/>
        <v>53356.799999999996</v>
      </c>
      <c r="M95" s="151">
        <f t="shared" si="40"/>
        <v>231212.79999999999</v>
      </c>
      <c r="N95" s="110">
        <v>287370</v>
      </c>
      <c r="O95" s="157">
        <f t="shared" si="33"/>
        <v>86211</v>
      </c>
      <c r="P95" s="151">
        <f t="shared" si="41"/>
        <v>86211</v>
      </c>
      <c r="Q95" s="110">
        <v>371651</v>
      </c>
      <c r="R95" s="157">
        <f t="shared" si="34"/>
        <v>111495.3</v>
      </c>
      <c r="S95" s="151">
        <f t="shared" si="35"/>
        <v>483146.3</v>
      </c>
      <c r="T95" s="110">
        <v>296204</v>
      </c>
      <c r="U95" s="157">
        <f t="shared" si="36"/>
        <v>88861.2</v>
      </c>
      <c r="V95" s="169">
        <f t="shared" si="37"/>
        <v>385065.2</v>
      </c>
      <c r="W95" s="29"/>
      <c r="X95" s="29"/>
      <c r="Y95" s="29"/>
      <c r="Z95" s="29"/>
      <c r="AA95" s="29"/>
      <c r="AB95" s="29"/>
      <c r="AC95" s="29"/>
      <c r="AD95" s="29"/>
      <c r="AE95" s="29"/>
      <c r="AF95" s="29"/>
    </row>
    <row r="96" spans="1:32" ht="12.75" customHeight="1">
      <c r="A96" s="139">
        <v>52</v>
      </c>
      <c r="B96" s="110">
        <v>191478</v>
      </c>
      <c r="C96" s="157">
        <f t="shared" si="28"/>
        <v>57443.4</v>
      </c>
      <c r="D96" s="151">
        <f t="shared" si="38"/>
        <v>248921.4</v>
      </c>
      <c r="E96" s="110">
        <v>257645</v>
      </c>
      <c r="F96" s="157">
        <f t="shared" si="29"/>
        <v>77293.5</v>
      </c>
      <c r="G96" s="151">
        <f t="shared" si="30"/>
        <v>334938.5</v>
      </c>
      <c r="H96" s="110">
        <v>222176</v>
      </c>
      <c r="I96" s="157">
        <f t="shared" si="31"/>
        <v>66652.800000000003</v>
      </c>
      <c r="J96" s="151">
        <f t="shared" si="39"/>
        <v>288828.79999999999</v>
      </c>
      <c r="K96" s="110">
        <v>180631</v>
      </c>
      <c r="L96" s="157">
        <f t="shared" si="32"/>
        <v>54189.299999999996</v>
      </c>
      <c r="M96" s="151">
        <f t="shared" si="40"/>
        <v>234820.3</v>
      </c>
      <c r="N96" s="110">
        <v>291888</v>
      </c>
      <c r="O96" s="157">
        <f t="shared" si="33"/>
        <v>87566.399999999994</v>
      </c>
      <c r="P96" s="151">
        <f t="shared" si="41"/>
        <v>87566.399999999994</v>
      </c>
      <c r="Q96" s="110">
        <v>377746</v>
      </c>
      <c r="R96" s="157">
        <f t="shared" si="34"/>
        <v>113323.8</v>
      </c>
      <c r="S96" s="151">
        <f t="shared" si="35"/>
        <v>491069.8</v>
      </c>
      <c r="T96" s="110">
        <v>300770</v>
      </c>
      <c r="U96" s="157">
        <f t="shared" si="36"/>
        <v>90231</v>
      </c>
      <c r="V96" s="169">
        <f t="shared" si="37"/>
        <v>391001</v>
      </c>
      <c r="W96" s="29"/>
      <c r="X96" s="29"/>
      <c r="Y96" s="29"/>
      <c r="Z96" s="29"/>
      <c r="AA96" s="29"/>
      <c r="AB96" s="29"/>
      <c r="AC96" s="29"/>
      <c r="AD96" s="29"/>
      <c r="AE96" s="29"/>
      <c r="AF96" s="29"/>
    </row>
    <row r="97" spans="1:32" ht="12.75" customHeight="1">
      <c r="A97" s="139">
        <v>53</v>
      </c>
      <c r="B97" s="110">
        <v>194548</v>
      </c>
      <c r="C97" s="157">
        <f t="shared" si="28"/>
        <v>58364.4</v>
      </c>
      <c r="D97" s="151">
        <f t="shared" si="38"/>
        <v>252912.4</v>
      </c>
      <c r="E97" s="110">
        <v>260633</v>
      </c>
      <c r="F97" s="157">
        <f t="shared" si="29"/>
        <v>78189.899999999994</v>
      </c>
      <c r="G97" s="151">
        <f t="shared" si="30"/>
        <v>338822.9</v>
      </c>
      <c r="H97" s="110">
        <v>225141</v>
      </c>
      <c r="I97" s="157">
        <f t="shared" si="31"/>
        <v>67542.3</v>
      </c>
      <c r="J97" s="151">
        <f t="shared" si="39"/>
        <v>292683.3</v>
      </c>
      <c r="K97" s="110">
        <v>183373</v>
      </c>
      <c r="L97" s="157">
        <f t="shared" si="32"/>
        <v>55011.9</v>
      </c>
      <c r="M97" s="151">
        <f t="shared" si="40"/>
        <v>238384.9</v>
      </c>
      <c r="N97" s="110">
        <v>296405</v>
      </c>
      <c r="O97" s="157">
        <f t="shared" si="33"/>
        <v>88921.5</v>
      </c>
      <c r="P97" s="151">
        <f t="shared" si="41"/>
        <v>88921.5</v>
      </c>
      <c r="Q97" s="110">
        <v>383973</v>
      </c>
      <c r="R97" s="157">
        <f t="shared" si="34"/>
        <v>115191.9</v>
      </c>
      <c r="S97" s="151">
        <f t="shared" si="35"/>
        <v>499164.9</v>
      </c>
      <c r="T97" s="110">
        <v>305337</v>
      </c>
      <c r="U97" s="157">
        <f t="shared" si="36"/>
        <v>91601.099999999991</v>
      </c>
      <c r="V97" s="169">
        <f t="shared" si="37"/>
        <v>396938.1</v>
      </c>
      <c r="W97" s="29"/>
      <c r="X97" s="29"/>
      <c r="Y97" s="29"/>
      <c r="Z97" s="29"/>
      <c r="AA97" s="29"/>
      <c r="AB97" s="29"/>
      <c r="AC97" s="29"/>
      <c r="AD97" s="29"/>
      <c r="AE97" s="29"/>
      <c r="AF97" s="29"/>
    </row>
    <row r="98" spans="1:32" ht="12.75" customHeight="1">
      <c r="A98" s="139">
        <v>54</v>
      </c>
      <c r="B98" s="110">
        <v>197713</v>
      </c>
      <c r="C98" s="157">
        <f t="shared" si="28"/>
        <v>59313.899999999994</v>
      </c>
      <c r="D98" s="151">
        <f t="shared" si="38"/>
        <v>257026.9</v>
      </c>
      <c r="E98" s="110">
        <v>263530</v>
      </c>
      <c r="F98" s="157">
        <f t="shared" si="29"/>
        <v>79059</v>
      </c>
      <c r="G98" s="151">
        <f t="shared" si="30"/>
        <v>342589</v>
      </c>
      <c r="H98" s="110">
        <v>228075</v>
      </c>
      <c r="I98" s="157">
        <f t="shared" si="31"/>
        <v>68422.5</v>
      </c>
      <c r="J98" s="151">
        <f t="shared" si="39"/>
        <v>296497.5</v>
      </c>
      <c r="K98" s="110">
        <v>186127</v>
      </c>
      <c r="L98" s="157">
        <f t="shared" si="32"/>
        <v>55838.1</v>
      </c>
      <c r="M98" s="151">
        <f t="shared" si="40"/>
        <v>241965.1</v>
      </c>
      <c r="N98" s="110">
        <v>300923</v>
      </c>
      <c r="O98" s="157">
        <f t="shared" si="33"/>
        <v>90276.9</v>
      </c>
      <c r="P98" s="151">
        <f t="shared" si="41"/>
        <v>90276.9</v>
      </c>
      <c r="Q98" s="110">
        <v>390163</v>
      </c>
      <c r="R98" s="157">
        <f t="shared" si="34"/>
        <v>117048.9</v>
      </c>
      <c r="S98" s="151">
        <f t="shared" si="35"/>
        <v>507211.9</v>
      </c>
      <c r="T98" s="110">
        <v>309917</v>
      </c>
      <c r="U98" s="157">
        <f t="shared" si="36"/>
        <v>92975.099999999991</v>
      </c>
      <c r="V98" s="169">
        <f t="shared" si="37"/>
        <v>402892.1</v>
      </c>
      <c r="W98" s="29"/>
      <c r="X98" s="29"/>
      <c r="Y98" s="29"/>
      <c r="Z98" s="29"/>
      <c r="AA98" s="29"/>
      <c r="AB98" s="29"/>
      <c r="AC98" s="29"/>
      <c r="AD98" s="29"/>
      <c r="AE98" s="29"/>
      <c r="AF98" s="29"/>
    </row>
    <row r="99" spans="1:32" ht="12.75" customHeight="1">
      <c r="A99" s="139">
        <v>55</v>
      </c>
      <c r="B99" s="110">
        <v>200799</v>
      </c>
      <c r="C99" s="157">
        <f t="shared" si="28"/>
        <v>60239.7</v>
      </c>
      <c r="D99" s="151">
        <f t="shared" si="38"/>
        <v>261038.7</v>
      </c>
      <c r="E99" s="110">
        <v>266500</v>
      </c>
      <c r="F99" s="157">
        <f t="shared" si="29"/>
        <v>79950</v>
      </c>
      <c r="G99" s="151">
        <f t="shared" si="30"/>
        <v>346450</v>
      </c>
      <c r="H99" s="110">
        <v>231070</v>
      </c>
      <c r="I99" s="157">
        <f t="shared" si="31"/>
        <v>69321</v>
      </c>
      <c r="J99" s="151">
        <f t="shared" si="39"/>
        <v>300391</v>
      </c>
      <c r="K99" s="110">
        <v>188869</v>
      </c>
      <c r="L99" s="157">
        <f t="shared" si="32"/>
        <v>56660.7</v>
      </c>
      <c r="M99" s="151">
        <f t="shared" si="40"/>
        <v>245529.7</v>
      </c>
      <c r="N99" s="110">
        <v>305441</v>
      </c>
      <c r="O99" s="157">
        <f t="shared" si="33"/>
        <v>91632.3</v>
      </c>
      <c r="P99" s="151">
        <f t="shared" si="41"/>
        <v>91632.3</v>
      </c>
      <c r="Q99" s="110">
        <v>396371</v>
      </c>
      <c r="R99" s="157">
        <f t="shared" si="34"/>
        <v>118911.29999999999</v>
      </c>
      <c r="S99" s="151">
        <f t="shared" si="35"/>
        <v>515282.3</v>
      </c>
      <c r="T99" s="110">
        <v>314433</v>
      </c>
      <c r="U99" s="157">
        <f t="shared" si="36"/>
        <v>94329.9</v>
      </c>
      <c r="V99" s="169">
        <f t="shared" si="37"/>
        <v>408762.9</v>
      </c>
      <c r="W99" s="29"/>
      <c r="X99" s="29"/>
      <c r="Y99" s="29"/>
      <c r="Z99" s="29"/>
      <c r="AA99" s="29"/>
      <c r="AB99" s="29"/>
      <c r="AC99" s="29"/>
      <c r="AD99" s="29"/>
      <c r="AE99" s="29"/>
      <c r="AF99" s="29"/>
    </row>
    <row r="100" spans="1:32" ht="12.75" customHeight="1">
      <c r="A100" s="139">
        <v>56</v>
      </c>
      <c r="B100" s="110">
        <v>203901</v>
      </c>
      <c r="C100" s="157">
        <f t="shared" si="28"/>
        <v>61170.299999999996</v>
      </c>
      <c r="D100" s="151">
        <f t="shared" si="38"/>
        <v>265071.3</v>
      </c>
      <c r="E100" s="110">
        <v>270675</v>
      </c>
      <c r="F100" s="157">
        <f t="shared" si="29"/>
        <v>81202.5</v>
      </c>
      <c r="G100" s="151">
        <f t="shared" si="30"/>
        <v>351877.5</v>
      </c>
      <c r="H100" s="110">
        <v>234066</v>
      </c>
      <c r="I100" s="157">
        <f t="shared" si="31"/>
        <v>70219.8</v>
      </c>
      <c r="J100" s="151">
        <f t="shared" si="39"/>
        <v>304285.8</v>
      </c>
      <c r="K100" s="110">
        <v>191623</v>
      </c>
      <c r="L100" s="157">
        <f t="shared" si="32"/>
        <v>57486.9</v>
      </c>
      <c r="M100" s="151">
        <f t="shared" si="40"/>
        <v>249109.9</v>
      </c>
      <c r="N100" s="110">
        <v>309976</v>
      </c>
      <c r="O100" s="157">
        <f t="shared" si="33"/>
        <v>92992.8</v>
      </c>
      <c r="P100" s="151">
        <f t="shared" si="41"/>
        <v>92992.8</v>
      </c>
      <c r="Q100" s="110">
        <v>401860</v>
      </c>
      <c r="R100" s="157">
        <f t="shared" si="34"/>
        <v>120558</v>
      </c>
      <c r="S100" s="151">
        <f t="shared" si="35"/>
        <v>522418</v>
      </c>
      <c r="T100" s="110">
        <v>319445</v>
      </c>
      <c r="U100" s="157">
        <f t="shared" si="36"/>
        <v>95833.5</v>
      </c>
      <c r="V100" s="169">
        <f t="shared" si="37"/>
        <v>415278.5</v>
      </c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</row>
    <row r="101" spans="1:32" ht="12.75" customHeight="1">
      <c r="A101" s="139">
        <v>57</v>
      </c>
      <c r="B101" s="110">
        <v>206939</v>
      </c>
      <c r="C101" s="157">
        <f t="shared" si="28"/>
        <v>62081.7</v>
      </c>
      <c r="D101" s="151">
        <f t="shared" si="38"/>
        <v>269020.7</v>
      </c>
      <c r="E101" s="110">
        <v>274724</v>
      </c>
      <c r="F101" s="157">
        <f t="shared" si="29"/>
        <v>82417.2</v>
      </c>
      <c r="G101" s="151">
        <f t="shared" si="30"/>
        <v>357141.2</v>
      </c>
      <c r="H101" s="110">
        <v>237030</v>
      </c>
      <c r="I101" s="157">
        <f t="shared" si="31"/>
        <v>71109</v>
      </c>
      <c r="J101" s="151">
        <f t="shared" si="39"/>
        <v>308139</v>
      </c>
      <c r="K101" s="110">
        <v>194355</v>
      </c>
      <c r="L101" s="157">
        <f t="shared" si="32"/>
        <v>58306.5</v>
      </c>
      <c r="M101" s="151">
        <f t="shared" si="40"/>
        <v>252661.5</v>
      </c>
      <c r="N101" s="110">
        <v>314512</v>
      </c>
      <c r="O101" s="157">
        <f t="shared" si="33"/>
        <v>94353.599999999991</v>
      </c>
      <c r="P101" s="151">
        <f t="shared" si="41"/>
        <v>94353.599999999991</v>
      </c>
      <c r="Q101" s="110">
        <v>407368</v>
      </c>
      <c r="R101" s="157">
        <f t="shared" si="34"/>
        <v>122210.4</v>
      </c>
      <c r="S101" s="151">
        <f t="shared" si="35"/>
        <v>529578.4</v>
      </c>
      <c r="T101" s="110">
        <v>324419</v>
      </c>
      <c r="U101" s="157">
        <f t="shared" si="36"/>
        <v>97325.7</v>
      </c>
      <c r="V101" s="169">
        <f t="shared" si="37"/>
        <v>421744.7</v>
      </c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</row>
    <row r="102" spans="1:32" ht="12.75" customHeight="1">
      <c r="A102" s="139">
        <v>58</v>
      </c>
      <c r="B102" s="110">
        <v>210136</v>
      </c>
      <c r="C102" s="157">
        <f t="shared" si="28"/>
        <v>63040.799999999996</v>
      </c>
      <c r="D102" s="151">
        <f t="shared" si="38"/>
        <v>273176.8</v>
      </c>
      <c r="E102" s="110">
        <v>278828</v>
      </c>
      <c r="F102" s="157">
        <f t="shared" si="29"/>
        <v>83648.399999999994</v>
      </c>
      <c r="G102" s="151">
        <f t="shared" si="30"/>
        <v>362476.4</v>
      </c>
      <c r="H102" s="110">
        <v>239995</v>
      </c>
      <c r="I102" s="157">
        <f t="shared" si="31"/>
        <v>71998.5</v>
      </c>
      <c r="J102" s="151">
        <f t="shared" si="39"/>
        <v>311993.5</v>
      </c>
      <c r="K102" s="110">
        <v>197150</v>
      </c>
      <c r="L102" s="157">
        <f t="shared" si="32"/>
        <v>59145</v>
      </c>
      <c r="M102" s="151">
        <f t="shared" si="40"/>
        <v>256295</v>
      </c>
      <c r="N102" s="110">
        <v>319029</v>
      </c>
      <c r="O102" s="157">
        <f t="shared" si="33"/>
        <v>95708.7</v>
      </c>
      <c r="P102" s="151">
        <f t="shared" si="41"/>
        <v>95708.7</v>
      </c>
      <c r="Q102" s="110">
        <v>412952</v>
      </c>
      <c r="R102" s="157">
        <f t="shared" si="34"/>
        <v>123885.59999999999</v>
      </c>
      <c r="S102" s="151">
        <f t="shared" si="35"/>
        <v>536837.6</v>
      </c>
      <c r="T102" s="110">
        <v>329393</v>
      </c>
      <c r="U102" s="157">
        <f t="shared" si="36"/>
        <v>98817.9</v>
      </c>
      <c r="V102" s="169">
        <f t="shared" si="37"/>
        <v>428210.9</v>
      </c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</row>
    <row r="103" spans="1:32" ht="12.75" customHeight="1">
      <c r="A103" s="139">
        <v>59</v>
      </c>
      <c r="B103" s="110">
        <v>213190</v>
      </c>
      <c r="C103" s="157">
        <f t="shared" si="28"/>
        <v>63957</v>
      </c>
      <c r="D103" s="151">
        <f t="shared" si="38"/>
        <v>277147</v>
      </c>
      <c r="E103" s="110">
        <v>281761</v>
      </c>
      <c r="F103" s="157">
        <f t="shared" si="29"/>
        <v>84528.3</v>
      </c>
      <c r="G103" s="151">
        <f t="shared" si="30"/>
        <v>366289.3</v>
      </c>
      <c r="H103" s="110">
        <v>242960</v>
      </c>
      <c r="I103" s="157">
        <f t="shared" si="31"/>
        <v>72888</v>
      </c>
      <c r="J103" s="151">
        <f t="shared" si="39"/>
        <v>315848</v>
      </c>
      <c r="K103" s="110">
        <v>199904</v>
      </c>
      <c r="L103" s="157">
        <f t="shared" si="32"/>
        <v>59971.199999999997</v>
      </c>
      <c r="M103" s="151">
        <f t="shared" si="40"/>
        <v>259875.20000000001</v>
      </c>
      <c r="N103" s="110">
        <v>323582</v>
      </c>
      <c r="O103" s="157">
        <f t="shared" si="33"/>
        <v>97074.599999999991</v>
      </c>
      <c r="P103" s="151">
        <f t="shared" si="41"/>
        <v>97074.599999999991</v>
      </c>
      <c r="Q103" s="110">
        <v>419161</v>
      </c>
      <c r="R103" s="157">
        <f t="shared" si="34"/>
        <v>125748.29999999999</v>
      </c>
      <c r="S103" s="151">
        <f t="shared" si="35"/>
        <v>544909.30000000005</v>
      </c>
      <c r="T103" s="110">
        <v>334355</v>
      </c>
      <c r="U103" s="157">
        <f t="shared" si="36"/>
        <v>100306.5</v>
      </c>
      <c r="V103" s="169">
        <f t="shared" si="37"/>
        <v>434661.5</v>
      </c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</row>
    <row r="104" spans="1:32" ht="12.75" customHeight="1">
      <c r="A104" s="139">
        <v>60</v>
      </c>
      <c r="B104" s="110">
        <v>216276</v>
      </c>
      <c r="C104" s="157">
        <f t="shared" si="28"/>
        <v>64882.799999999996</v>
      </c>
      <c r="D104" s="151">
        <f t="shared" si="38"/>
        <v>281158.8</v>
      </c>
      <c r="E104" s="110">
        <v>284677</v>
      </c>
      <c r="F104" s="157">
        <f t="shared" si="29"/>
        <v>85403.099999999991</v>
      </c>
      <c r="G104" s="151">
        <f t="shared" si="30"/>
        <v>370080.1</v>
      </c>
      <c r="H104" s="110">
        <v>245986</v>
      </c>
      <c r="I104" s="157">
        <f t="shared" si="31"/>
        <v>73795.8</v>
      </c>
      <c r="J104" s="151">
        <f t="shared" si="39"/>
        <v>319781.8</v>
      </c>
      <c r="K104" s="110">
        <v>202646</v>
      </c>
      <c r="L104" s="157">
        <f t="shared" si="32"/>
        <v>60793.799999999996</v>
      </c>
      <c r="M104" s="151">
        <f t="shared" si="40"/>
        <v>263439.8</v>
      </c>
      <c r="N104" s="110">
        <v>328117</v>
      </c>
      <c r="O104" s="157">
        <f t="shared" si="33"/>
        <v>98435.099999999991</v>
      </c>
      <c r="P104" s="151">
        <f t="shared" si="41"/>
        <v>98435.099999999991</v>
      </c>
      <c r="Q104" s="110">
        <v>425312</v>
      </c>
      <c r="R104" s="157">
        <f t="shared" si="34"/>
        <v>127593.59999999999</v>
      </c>
      <c r="S104" s="151">
        <f t="shared" si="35"/>
        <v>552905.6</v>
      </c>
      <c r="T104" s="110">
        <v>339380</v>
      </c>
      <c r="U104" s="157">
        <f t="shared" si="36"/>
        <v>101814</v>
      </c>
      <c r="V104" s="169">
        <f t="shared" si="37"/>
        <v>441194</v>
      </c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</row>
    <row r="105" spans="1:32" ht="12.75" customHeight="1">
      <c r="A105" s="139">
        <v>61</v>
      </c>
      <c r="B105" s="110">
        <v>219346</v>
      </c>
      <c r="C105" s="157">
        <f t="shared" si="28"/>
        <v>65803.8</v>
      </c>
      <c r="D105" s="151">
        <f t="shared" si="38"/>
        <v>285149.8</v>
      </c>
      <c r="E105" s="110">
        <v>288240</v>
      </c>
      <c r="F105" s="157">
        <f t="shared" si="29"/>
        <v>86472</v>
      </c>
      <c r="G105" s="151">
        <f t="shared" si="30"/>
        <v>374712</v>
      </c>
      <c r="H105" s="110">
        <v>248920</v>
      </c>
      <c r="I105" s="157">
        <f t="shared" si="31"/>
        <v>74676</v>
      </c>
      <c r="J105" s="151">
        <f t="shared" si="39"/>
        <v>323596</v>
      </c>
      <c r="K105" s="110">
        <v>205400</v>
      </c>
      <c r="L105" s="157">
        <f t="shared" si="32"/>
        <v>61620</v>
      </c>
      <c r="M105" s="151">
        <f t="shared" si="40"/>
        <v>267020</v>
      </c>
      <c r="N105" s="110">
        <v>332653</v>
      </c>
      <c r="O105" s="157">
        <f t="shared" si="33"/>
        <v>99795.9</v>
      </c>
      <c r="P105" s="151">
        <f t="shared" si="41"/>
        <v>99795.9</v>
      </c>
      <c r="Q105" s="110">
        <v>431502</v>
      </c>
      <c r="R105" s="157">
        <f t="shared" si="34"/>
        <v>129450.59999999999</v>
      </c>
      <c r="S105" s="151">
        <f t="shared" si="35"/>
        <v>560952.6</v>
      </c>
      <c r="T105" s="110">
        <v>344316</v>
      </c>
      <c r="U105" s="157">
        <f t="shared" si="36"/>
        <v>103294.8</v>
      </c>
      <c r="V105" s="169">
        <f t="shared" si="37"/>
        <v>447610.8</v>
      </c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</row>
    <row r="106" spans="1:32" ht="12.75" customHeight="1">
      <c r="A106" s="139">
        <v>62</v>
      </c>
      <c r="B106" s="110">
        <v>222416</v>
      </c>
      <c r="C106" s="157">
        <f t="shared" si="28"/>
        <v>66724.800000000003</v>
      </c>
      <c r="D106" s="151">
        <f t="shared" si="38"/>
        <v>289140.8</v>
      </c>
      <c r="E106" s="110">
        <v>291767</v>
      </c>
      <c r="F106" s="157">
        <f t="shared" si="29"/>
        <v>87530.099999999991</v>
      </c>
      <c r="G106" s="151">
        <f t="shared" si="30"/>
        <v>379297.1</v>
      </c>
      <c r="H106" s="110">
        <v>251885</v>
      </c>
      <c r="I106" s="157">
        <f t="shared" si="31"/>
        <v>75565.5</v>
      </c>
      <c r="J106" s="151">
        <f t="shared" si="39"/>
        <v>327450.5</v>
      </c>
      <c r="K106" s="110">
        <v>208132</v>
      </c>
      <c r="L106" s="157">
        <f t="shared" si="32"/>
        <v>62439.6</v>
      </c>
      <c r="M106" s="151">
        <f t="shared" si="40"/>
        <v>270571.59999999998</v>
      </c>
      <c r="N106" s="110">
        <v>337188</v>
      </c>
      <c r="O106" s="157">
        <f t="shared" si="33"/>
        <v>101156.4</v>
      </c>
      <c r="P106" s="151">
        <f t="shared" si="41"/>
        <v>101156.4</v>
      </c>
      <c r="Q106" s="110">
        <v>437634</v>
      </c>
      <c r="R106" s="157">
        <f t="shared" si="34"/>
        <v>131290.19999999998</v>
      </c>
      <c r="S106" s="151">
        <f t="shared" si="35"/>
        <v>568924.19999999995</v>
      </c>
      <c r="T106" s="110">
        <v>349328</v>
      </c>
      <c r="U106" s="157">
        <f t="shared" si="36"/>
        <v>104798.39999999999</v>
      </c>
      <c r="V106" s="169">
        <f t="shared" si="37"/>
        <v>454126.4</v>
      </c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</row>
    <row r="107" spans="1:32" ht="12.75" customHeight="1">
      <c r="A107" s="139">
        <v>63</v>
      </c>
      <c r="B107" s="110">
        <v>225581</v>
      </c>
      <c r="C107" s="157">
        <f t="shared" si="28"/>
        <v>67674.3</v>
      </c>
      <c r="D107" s="151">
        <f t="shared" si="38"/>
        <v>293255.3</v>
      </c>
      <c r="E107" s="110">
        <v>295259</v>
      </c>
      <c r="F107" s="157">
        <f t="shared" si="29"/>
        <v>88577.7</v>
      </c>
      <c r="G107" s="151">
        <f t="shared" si="30"/>
        <v>383836.7</v>
      </c>
      <c r="H107" s="110">
        <v>254865</v>
      </c>
      <c r="I107" s="157">
        <f t="shared" si="31"/>
        <v>76459.5</v>
      </c>
      <c r="J107" s="151">
        <f t="shared" si="39"/>
        <v>331324.5</v>
      </c>
      <c r="K107" s="110">
        <v>210917</v>
      </c>
      <c r="L107" s="157">
        <f t="shared" si="32"/>
        <v>63275.1</v>
      </c>
      <c r="M107" s="151">
        <f t="shared" si="40"/>
        <v>274192.09999999998</v>
      </c>
      <c r="N107" s="110">
        <v>341723</v>
      </c>
      <c r="O107" s="157">
        <f t="shared" si="33"/>
        <v>102516.9</v>
      </c>
      <c r="P107" s="151">
        <f t="shared" si="41"/>
        <v>102516.9</v>
      </c>
      <c r="Q107" s="110">
        <v>443805</v>
      </c>
      <c r="R107" s="157">
        <f t="shared" si="34"/>
        <v>133141.5</v>
      </c>
      <c r="S107" s="151">
        <f t="shared" si="35"/>
        <v>576946.5</v>
      </c>
      <c r="T107" s="110">
        <v>354289</v>
      </c>
      <c r="U107" s="157">
        <f t="shared" si="36"/>
        <v>106286.7</v>
      </c>
      <c r="V107" s="169">
        <f t="shared" si="37"/>
        <v>460575.7</v>
      </c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</row>
    <row r="108" spans="1:32" ht="12.75" customHeight="1">
      <c r="A108" s="139">
        <v>64</v>
      </c>
      <c r="B108" s="110">
        <v>228666</v>
      </c>
      <c r="C108" s="157">
        <f t="shared" si="28"/>
        <v>68599.8</v>
      </c>
      <c r="D108" s="151">
        <f t="shared" si="38"/>
        <v>297265.8</v>
      </c>
      <c r="E108" s="110">
        <v>298750</v>
      </c>
      <c r="F108" s="157">
        <f t="shared" si="29"/>
        <v>89625</v>
      </c>
      <c r="G108" s="151">
        <f t="shared" si="30"/>
        <v>388375</v>
      </c>
      <c r="H108" s="110">
        <v>257845</v>
      </c>
      <c r="I108" s="157">
        <f t="shared" si="31"/>
        <v>77353.5</v>
      </c>
      <c r="J108" s="151">
        <f t="shared" si="39"/>
        <v>335198.5</v>
      </c>
      <c r="K108" s="110">
        <v>213649</v>
      </c>
      <c r="L108" s="157">
        <f t="shared" si="32"/>
        <v>64094.7</v>
      </c>
      <c r="M108" s="151">
        <f t="shared" si="40"/>
        <v>277743.7</v>
      </c>
      <c r="N108" s="110">
        <v>346258</v>
      </c>
      <c r="O108" s="157">
        <f t="shared" si="33"/>
        <v>103877.4</v>
      </c>
      <c r="P108" s="151">
        <f t="shared" si="41"/>
        <v>103877.4</v>
      </c>
      <c r="Q108" s="110">
        <v>450013</v>
      </c>
      <c r="R108" s="157">
        <f t="shared" si="34"/>
        <v>135003.9</v>
      </c>
      <c r="S108" s="151">
        <f t="shared" si="35"/>
        <v>585016.9</v>
      </c>
      <c r="T108" s="110">
        <v>359225</v>
      </c>
      <c r="U108" s="157">
        <f t="shared" si="36"/>
        <v>107767.5</v>
      </c>
      <c r="V108" s="169">
        <f t="shared" si="37"/>
        <v>466992.5</v>
      </c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</row>
    <row r="109" spans="1:32" ht="12.75" customHeight="1">
      <c r="A109" s="139">
        <v>65</v>
      </c>
      <c r="B109" s="110">
        <v>231721</v>
      </c>
      <c r="C109" s="157">
        <f t="shared" si="28"/>
        <v>69516.3</v>
      </c>
      <c r="D109" s="151">
        <f t="shared" si="38"/>
        <v>301237.3</v>
      </c>
      <c r="E109" s="110">
        <v>302314</v>
      </c>
      <c r="F109" s="157">
        <f t="shared" si="29"/>
        <v>90694.2</v>
      </c>
      <c r="G109" s="151">
        <f t="shared" si="30"/>
        <v>393008.2</v>
      </c>
      <c r="H109" s="110">
        <v>260840</v>
      </c>
      <c r="I109" s="157">
        <f t="shared" si="31"/>
        <v>78252</v>
      </c>
      <c r="J109" s="151">
        <f t="shared" si="39"/>
        <v>339092</v>
      </c>
      <c r="K109" s="110">
        <v>216413</v>
      </c>
      <c r="L109" s="157">
        <f t="shared" si="32"/>
        <v>64923.899999999994</v>
      </c>
      <c r="M109" s="151">
        <f t="shared" si="40"/>
        <v>281336.90000000002</v>
      </c>
      <c r="N109" s="110">
        <v>350759</v>
      </c>
      <c r="O109" s="157">
        <f t="shared" si="33"/>
        <v>105227.7</v>
      </c>
      <c r="P109" s="151">
        <f t="shared" si="41"/>
        <v>105227.7</v>
      </c>
      <c r="Q109" s="110">
        <v>456127</v>
      </c>
      <c r="R109" s="157">
        <f t="shared" si="34"/>
        <v>136838.1</v>
      </c>
      <c r="S109" s="151">
        <f t="shared" si="35"/>
        <v>592965.1</v>
      </c>
      <c r="T109" s="110">
        <v>364237</v>
      </c>
      <c r="U109" s="157">
        <f t="shared" si="36"/>
        <v>109271.09999999999</v>
      </c>
      <c r="V109" s="169">
        <f t="shared" si="37"/>
        <v>473508.1</v>
      </c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</row>
    <row r="110" spans="1:32" ht="12.75" customHeight="1">
      <c r="A110" s="139">
        <v>66</v>
      </c>
      <c r="B110" s="110">
        <v>234854</v>
      </c>
      <c r="C110" s="157">
        <f t="shared" si="28"/>
        <v>70456.2</v>
      </c>
      <c r="D110" s="151">
        <f t="shared" si="38"/>
        <v>305310.2</v>
      </c>
      <c r="E110" s="110">
        <v>305841</v>
      </c>
      <c r="F110" s="157">
        <f t="shared" si="29"/>
        <v>91752.3</v>
      </c>
      <c r="G110" s="151">
        <f t="shared" si="30"/>
        <v>397593.3</v>
      </c>
      <c r="H110" s="110">
        <v>263805</v>
      </c>
      <c r="I110" s="157">
        <f t="shared" si="31"/>
        <v>79141.5</v>
      </c>
      <c r="J110" s="151">
        <f t="shared" si="39"/>
        <v>342946.5</v>
      </c>
      <c r="K110" s="110">
        <v>219155</v>
      </c>
      <c r="L110" s="157">
        <f t="shared" si="32"/>
        <v>65746.5</v>
      </c>
      <c r="M110" s="151">
        <f t="shared" si="40"/>
        <v>284901.5</v>
      </c>
      <c r="N110" s="110">
        <v>355294</v>
      </c>
      <c r="O110" s="157">
        <f t="shared" si="33"/>
        <v>106588.2</v>
      </c>
      <c r="P110" s="151">
        <f t="shared" si="41"/>
        <v>106588.2</v>
      </c>
      <c r="Q110" s="110">
        <v>462335</v>
      </c>
      <c r="R110" s="157">
        <f t="shared" si="34"/>
        <v>138700.5</v>
      </c>
      <c r="S110" s="151">
        <f t="shared" si="35"/>
        <v>601035.5</v>
      </c>
      <c r="T110" s="110">
        <v>369211</v>
      </c>
      <c r="U110" s="157">
        <f t="shared" si="36"/>
        <v>110763.3</v>
      </c>
      <c r="V110" s="169">
        <f t="shared" si="37"/>
        <v>479974.3</v>
      </c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</row>
    <row r="111" spans="1:32" ht="12.75" customHeight="1">
      <c r="A111" s="139">
        <v>67</v>
      </c>
      <c r="B111" s="110">
        <v>238003</v>
      </c>
      <c r="C111" s="157">
        <f t="shared" si="28"/>
        <v>71400.899999999994</v>
      </c>
      <c r="D111" s="151">
        <f t="shared" si="38"/>
        <v>309403.90000000002</v>
      </c>
      <c r="E111" s="110">
        <v>309332</v>
      </c>
      <c r="F111" s="157">
        <f t="shared" si="29"/>
        <v>92799.599999999991</v>
      </c>
      <c r="G111" s="151">
        <f t="shared" si="30"/>
        <v>402131.6</v>
      </c>
      <c r="H111" s="110">
        <v>266754</v>
      </c>
      <c r="I111" s="157">
        <f t="shared" si="31"/>
        <v>80026.2</v>
      </c>
      <c r="J111" s="151">
        <f t="shared" si="39"/>
        <v>346780.2</v>
      </c>
      <c r="K111" s="110">
        <v>221909</v>
      </c>
      <c r="L111" s="157">
        <f t="shared" si="32"/>
        <v>66572.7</v>
      </c>
      <c r="M111" s="151">
        <f t="shared" si="40"/>
        <v>288481.7</v>
      </c>
      <c r="N111" s="110">
        <v>359881</v>
      </c>
      <c r="O111" s="157">
        <f t="shared" si="33"/>
        <v>107964.3</v>
      </c>
      <c r="P111" s="151">
        <f t="shared" si="41"/>
        <v>107964.3</v>
      </c>
      <c r="Q111" s="110">
        <v>468525</v>
      </c>
      <c r="R111" s="157">
        <f t="shared" si="34"/>
        <v>140557.5</v>
      </c>
      <c r="S111" s="151">
        <f t="shared" si="35"/>
        <v>609082.5</v>
      </c>
      <c r="T111" s="110">
        <v>374211</v>
      </c>
      <c r="U111" s="157">
        <f t="shared" si="36"/>
        <v>112263.3</v>
      </c>
      <c r="V111" s="169">
        <f t="shared" si="37"/>
        <v>486474.3</v>
      </c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</row>
    <row r="112" spans="1:32" ht="12.75" customHeight="1">
      <c r="A112" s="139">
        <v>68</v>
      </c>
      <c r="B112" s="110">
        <v>241057</v>
      </c>
      <c r="C112" s="157">
        <f t="shared" si="28"/>
        <v>72317.099999999991</v>
      </c>
      <c r="D112" s="151">
        <f t="shared" si="38"/>
        <v>313374.09999999998</v>
      </c>
      <c r="E112" s="110">
        <v>312842</v>
      </c>
      <c r="F112" s="157">
        <f t="shared" si="29"/>
        <v>93852.599999999991</v>
      </c>
      <c r="G112" s="151">
        <f t="shared" si="30"/>
        <v>406694.6</v>
      </c>
      <c r="H112" s="110">
        <v>269734</v>
      </c>
      <c r="I112" s="157">
        <f t="shared" si="31"/>
        <v>80920.2</v>
      </c>
      <c r="J112" s="151">
        <f t="shared" si="39"/>
        <v>350654.2</v>
      </c>
      <c r="K112" s="110">
        <v>224683</v>
      </c>
      <c r="L112" s="157">
        <f t="shared" si="32"/>
        <v>67404.899999999994</v>
      </c>
      <c r="M112" s="151">
        <f t="shared" si="40"/>
        <v>292087.90000000002</v>
      </c>
      <c r="N112" s="110">
        <v>364416</v>
      </c>
      <c r="O112" s="157">
        <f t="shared" si="33"/>
        <v>109324.8</v>
      </c>
      <c r="P112" s="151">
        <f t="shared" si="41"/>
        <v>109324.8</v>
      </c>
      <c r="Q112" s="110">
        <v>474714</v>
      </c>
      <c r="R112" s="157">
        <f t="shared" si="34"/>
        <v>142414.19999999998</v>
      </c>
      <c r="S112" s="151">
        <f t="shared" si="35"/>
        <v>617128.19999999995</v>
      </c>
      <c r="T112" s="110">
        <v>379172</v>
      </c>
      <c r="U112" s="157">
        <f t="shared" si="36"/>
        <v>113751.59999999999</v>
      </c>
      <c r="V112" s="169">
        <f t="shared" si="37"/>
        <v>492923.6</v>
      </c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</row>
    <row r="113" spans="1:32" ht="12.75" customHeight="1">
      <c r="A113" s="139">
        <v>69</v>
      </c>
      <c r="B113" s="110">
        <v>244127</v>
      </c>
      <c r="C113" s="157">
        <f t="shared" si="28"/>
        <v>73238.099999999991</v>
      </c>
      <c r="D113" s="151">
        <f t="shared" si="38"/>
        <v>317365.09999999998</v>
      </c>
      <c r="E113" s="110">
        <v>316351</v>
      </c>
      <c r="F113" s="157">
        <f t="shared" si="29"/>
        <v>94905.3</v>
      </c>
      <c r="G113" s="151">
        <f t="shared" si="30"/>
        <v>411256.3</v>
      </c>
      <c r="H113" s="110">
        <v>272714</v>
      </c>
      <c r="I113" s="157">
        <f t="shared" si="31"/>
        <v>81814.2</v>
      </c>
      <c r="J113" s="151">
        <f t="shared" si="39"/>
        <v>354528.2</v>
      </c>
      <c r="K113" s="110">
        <v>227415</v>
      </c>
      <c r="L113" s="157">
        <f t="shared" si="32"/>
        <v>68224.5</v>
      </c>
      <c r="M113" s="151">
        <f t="shared" si="40"/>
        <v>295639.5</v>
      </c>
      <c r="N113" s="110">
        <v>368917</v>
      </c>
      <c r="O113" s="157">
        <f t="shared" si="33"/>
        <v>110675.09999999999</v>
      </c>
      <c r="P113" s="151">
        <f t="shared" si="41"/>
        <v>110675.09999999999</v>
      </c>
      <c r="Q113" s="110">
        <v>480828</v>
      </c>
      <c r="R113" s="157">
        <f t="shared" si="34"/>
        <v>144248.4</v>
      </c>
      <c r="S113" s="151">
        <f t="shared" si="35"/>
        <v>625076.4</v>
      </c>
      <c r="T113" s="110">
        <v>384184</v>
      </c>
      <c r="U113" s="157">
        <f t="shared" si="36"/>
        <v>115255.2</v>
      </c>
      <c r="V113" s="169">
        <f t="shared" si="37"/>
        <v>499439.2</v>
      </c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</row>
    <row r="114" spans="1:32" ht="12.75" customHeight="1" thickBot="1">
      <c r="A114" s="140">
        <v>70</v>
      </c>
      <c r="B114" s="110">
        <v>247229</v>
      </c>
      <c r="C114" s="157">
        <f t="shared" si="28"/>
        <v>74168.7</v>
      </c>
      <c r="D114" s="151">
        <f t="shared" si="38"/>
        <v>321397.7</v>
      </c>
      <c r="E114" s="110">
        <v>319933</v>
      </c>
      <c r="F114" s="157">
        <f t="shared" si="29"/>
        <v>95979.9</v>
      </c>
      <c r="G114" s="151">
        <f t="shared" si="30"/>
        <v>415912.9</v>
      </c>
      <c r="H114" s="110">
        <v>275740</v>
      </c>
      <c r="I114" s="157">
        <f t="shared" si="31"/>
        <v>82722</v>
      </c>
      <c r="J114" s="151">
        <f t="shared" si="39"/>
        <v>358462</v>
      </c>
      <c r="K114" s="110">
        <v>230148</v>
      </c>
      <c r="L114" s="157">
        <f t="shared" si="32"/>
        <v>69044.399999999994</v>
      </c>
      <c r="M114" s="151">
        <f t="shared" si="40"/>
        <v>299192.40000000002</v>
      </c>
      <c r="N114" s="110">
        <v>373452</v>
      </c>
      <c r="O114" s="157">
        <f t="shared" si="33"/>
        <v>112035.59999999999</v>
      </c>
      <c r="P114" s="151">
        <f t="shared" si="41"/>
        <v>112035.59999999999</v>
      </c>
      <c r="Q114" s="110">
        <v>487074</v>
      </c>
      <c r="R114" s="157">
        <f t="shared" si="34"/>
        <v>146122.19999999998</v>
      </c>
      <c r="S114" s="151">
        <f t="shared" si="35"/>
        <v>633196.19999999995</v>
      </c>
      <c r="T114" s="110">
        <v>389375</v>
      </c>
      <c r="U114" s="157">
        <f t="shared" si="36"/>
        <v>116812.5</v>
      </c>
      <c r="V114" s="169">
        <f t="shared" si="37"/>
        <v>506187.5</v>
      </c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</row>
    <row r="115" spans="1:32" ht="15" hidden="1" customHeight="1">
      <c r="A115" s="34">
        <v>100</v>
      </c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2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</row>
    <row r="116" spans="1:32" ht="15" hidden="1" customHeight="1">
      <c r="A116" s="34">
        <v>300</v>
      </c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2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</row>
    <row r="117" spans="1:32" ht="15" hidden="1" customHeight="1">
      <c r="A117" s="34">
        <v>500</v>
      </c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2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</row>
    <row r="118" spans="1:32" ht="15" hidden="1" customHeight="1">
      <c r="A118" s="111">
        <v>1000</v>
      </c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3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</row>
    <row r="119" spans="1:32" ht="16.5" customHeight="1">
      <c r="A119" s="114"/>
      <c r="B119" s="115"/>
      <c r="C119" s="115"/>
      <c r="D119" s="115"/>
      <c r="E119" s="115"/>
      <c r="F119" s="115"/>
      <c r="G119" s="115"/>
      <c r="H119" s="116"/>
      <c r="I119" s="116"/>
      <c r="J119" s="116"/>
      <c r="K119" s="115"/>
      <c r="L119" s="115"/>
      <c r="M119" s="115"/>
      <c r="N119" s="117"/>
      <c r="O119" s="117"/>
      <c r="P119" s="117"/>
      <c r="Q119" s="115"/>
      <c r="R119" s="115"/>
      <c r="S119" s="115"/>
      <c r="T119" s="115"/>
      <c r="U119" s="115"/>
      <c r="V119" s="1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</row>
    <row r="120" spans="1:32" ht="21" customHeight="1">
      <c r="A120" s="170"/>
      <c r="B120" s="171"/>
      <c r="C120" s="171"/>
      <c r="D120" s="171"/>
      <c r="E120" s="171"/>
      <c r="F120" s="171"/>
      <c r="G120" s="171"/>
      <c r="H120" s="171"/>
      <c r="I120" s="171"/>
      <c r="J120" s="171"/>
      <c r="K120" s="171"/>
      <c r="L120" s="171"/>
      <c r="M120" s="171"/>
      <c r="N120" s="171"/>
      <c r="O120" s="171"/>
      <c r="P120" s="171"/>
      <c r="Q120" s="171"/>
      <c r="R120" s="171"/>
      <c r="S120" s="171"/>
      <c r="T120" s="171"/>
      <c r="U120" s="171"/>
      <c r="V120" s="8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</row>
    <row r="121" spans="1:32" ht="23.25" customHeight="1">
      <c r="A121" s="189"/>
      <c r="B121" s="190"/>
      <c r="C121" s="190"/>
      <c r="D121" s="190"/>
      <c r="E121" s="190"/>
      <c r="F121" s="190"/>
      <c r="G121" s="190"/>
      <c r="H121" s="190"/>
      <c r="I121" s="190"/>
      <c r="J121" s="190"/>
      <c r="K121" s="190"/>
      <c r="L121" s="190"/>
      <c r="M121" s="190"/>
      <c r="N121" s="190"/>
      <c r="O121" s="190"/>
      <c r="P121" s="190"/>
      <c r="Q121" s="190"/>
      <c r="R121" s="190"/>
      <c r="S121" s="190"/>
      <c r="T121" s="190"/>
      <c r="U121" s="190"/>
      <c r="V121" s="191"/>
      <c r="W121" s="18"/>
      <c r="X121" s="18"/>
      <c r="Y121" s="18"/>
      <c r="Z121" s="18"/>
      <c r="AA121" s="18"/>
      <c r="AB121" s="18"/>
      <c r="AC121" s="18"/>
      <c r="AD121" s="18"/>
      <c r="AE121" s="18"/>
      <c r="AF121" s="18"/>
    </row>
    <row r="122" spans="1:32" ht="30" customHeight="1">
      <c r="A122" s="189"/>
      <c r="B122" s="190"/>
      <c r="C122" s="190"/>
      <c r="D122" s="190"/>
      <c r="E122" s="190"/>
      <c r="F122" s="190"/>
      <c r="G122" s="190"/>
      <c r="H122" s="190"/>
      <c r="I122" s="190"/>
      <c r="J122" s="190"/>
      <c r="K122" s="190"/>
      <c r="L122" s="190"/>
      <c r="M122" s="190"/>
      <c r="N122" s="190"/>
      <c r="O122" s="190"/>
      <c r="P122" s="190"/>
      <c r="Q122" s="190"/>
      <c r="R122" s="190"/>
      <c r="S122" s="190"/>
      <c r="T122" s="190"/>
      <c r="U122" s="190"/>
      <c r="V122" s="191"/>
      <c r="W122" s="18"/>
      <c r="X122" s="18"/>
      <c r="Y122" s="18"/>
      <c r="Z122" s="18"/>
      <c r="AA122" s="18"/>
      <c r="AB122" s="18"/>
      <c r="AC122" s="18"/>
      <c r="AD122" s="18"/>
      <c r="AE122" s="18"/>
      <c r="AF122" s="18"/>
    </row>
    <row r="123" spans="1:32" ht="21.75" customHeight="1">
      <c r="A123" s="87"/>
      <c r="B123" s="89"/>
      <c r="C123" s="89"/>
      <c r="D123" s="89"/>
      <c r="E123" s="89"/>
      <c r="F123" s="89"/>
      <c r="G123" s="89"/>
      <c r="H123" s="89"/>
      <c r="I123" s="89"/>
      <c r="J123" s="89"/>
      <c r="K123" s="89"/>
      <c r="L123" s="89"/>
      <c r="M123" s="89"/>
      <c r="N123" s="89"/>
      <c r="O123" s="89"/>
      <c r="P123" s="89"/>
      <c r="Q123" s="89"/>
      <c r="R123" s="89"/>
      <c r="S123" s="89"/>
      <c r="T123" s="89"/>
      <c r="U123" s="89"/>
      <c r="V123" s="90"/>
      <c r="W123" s="18"/>
      <c r="X123" s="18"/>
      <c r="Y123" s="18"/>
      <c r="Z123" s="18"/>
      <c r="AA123" s="18"/>
      <c r="AB123" s="18"/>
      <c r="AC123" s="18"/>
      <c r="AD123" s="18"/>
      <c r="AE123" s="18"/>
      <c r="AF123" s="18"/>
    </row>
    <row r="124" spans="1:32" ht="16.5" customHeight="1">
      <c r="A124" s="189"/>
      <c r="B124" s="190"/>
      <c r="C124" s="190"/>
      <c r="D124" s="190"/>
      <c r="E124" s="190"/>
      <c r="F124" s="190"/>
      <c r="G124" s="190"/>
      <c r="H124" s="190"/>
      <c r="I124" s="190"/>
      <c r="J124" s="190"/>
      <c r="K124" s="190"/>
      <c r="L124" s="190"/>
      <c r="M124" s="190"/>
      <c r="N124" s="190"/>
      <c r="O124" s="190"/>
      <c r="P124" s="190"/>
      <c r="Q124" s="190"/>
      <c r="R124" s="190"/>
      <c r="S124" s="190"/>
      <c r="T124" s="190"/>
      <c r="U124" s="190"/>
      <c r="V124" s="191"/>
      <c r="W124" s="18"/>
      <c r="X124" s="18"/>
      <c r="Y124" s="18"/>
      <c r="Z124" s="18"/>
      <c r="AA124" s="18"/>
      <c r="AB124" s="18"/>
      <c r="AC124" s="18"/>
      <c r="AD124" s="18"/>
      <c r="AE124" s="18"/>
      <c r="AF124" s="18"/>
    </row>
    <row r="125" spans="1:32" ht="42" customHeight="1">
      <c r="A125" s="195"/>
      <c r="B125" s="196"/>
      <c r="C125" s="196"/>
      <c r="D125" s="196"/>
      <c r="E125" s="196"/>
      <c r="F125" s="196"/>
      <c r="G125" s="196"/>
      <c r="H125" s="196"/>
      <c r="I125" s="196"/>
      <c r="J125" s="196"/>
      <c r="K125" s="196"/>
      <c r="L125" s="196"/>
      <c r="M125" s="196"/>
      <c r="N125" s="196"/>
      <c r="O125" s="196"/>
      <c r="P125" s="196"/>
      <c r="Q125" s="196"/>
      <c r="R125" s="196"/>
      <c r="S125" s="196"/>
      <c r="T125" s="196"/>
      <c r="U125" s="196"/>
      <c r="V125" s="197"/>
      <c r="W125" s="18"/>
      <c r="X125" s="18"/>
      <c r="Y125" s="18"/>
      <c r="Z125" s="18"/>
      <c r="AA125" s="18"/>
      <c r="AB125" s="18"/>
      <c r="AC125" s="18"/>
      <c r="AD125" s="18"/>
      <c r="AE125" s="18"/>
      <c r="AF125" s="18"/>
    </row>
    <row r="126" spans="1:32" ht="16.5" customHeight="1">
      <c r="A126" s="95"/>
      <c r="B126" s="91"/>
      <c r="C126" s="91"/>
      <c r="D126" s="91"/>
      <c r="E126" s="91"/>
      <c r="F126" s="91"/>
      <c r="G126" s="91"/>
      <c r="H126" s="91"/>
      <c r="I126" s="91"/>
      <c r="J126" s="91"/>
      <c r="K126" s="92"/>
      <c r="L126" s="92"/>
      <c r="M126" s="92"/>
      <c r="N126" s="93"/>
      <c r="O126" s="93"/>
      <c r="P126" s="93"/>
      <c r="Q126" s="93"/>
      <c r="R126" s="93"/>
      <c r="S126" s="93"/>
      <c r="T126" s="93"/>
      <c r="U126" s="93"/>
      <c r="V126" s="94"/>
      <c r="W126" s="18"/>
      <c r="X126" s="18"/>
      <c r="Y126" s="18"/>
      <c r="Z126" s="18"/>
      <c r="AA126" s="18"/>
      <c r="AB126" s="18"/>
      <c r="AC126" s="18"/>
      <c r="AD126" s="18"/>
      <c r="AE126" s="18"/>
      <c r="AF126" s="18"/>
    </row>
    <row r="127" spans="1:32" ht="16.5" customHeight="1">
      <c r="A127" s="95"/>
      <c r="B127" s="91"/>
      <c r="C127" s="91"/>
      <c r="D127" s="91"/>
      <c r="E127" s="91"/>
      <c r="F127" s="91"/>
      <c r="G127" s="91"/>
      <c r="H127" s="91"/>
      <c r="I127" s="91"/>
      <c r="J127" s="91"/>
      <c r="K127" s="92"/>
      <c r="L127" s="92"/>
      <c r="M127" s="92"/>
      <c r="N127" s="93"/>
      <c r="O127" s="93"/>
      <c r="P127" s="93"/>
      <c r="Q127" s="93"/>
      <c r="R127" s="93"/>
      <c r="S127" s="93"/>
      <c r="T127" s="93"/>
      <c r="U127" s="93"/>
      <c r="V127" s="94"/>
      <c r="W127" s="18"/>
      <c r="X127" s="18"/>
      <c r="Y127" s="18"/>
      <c r="Z127" s="18"/>
      <c r="AA127" s="18"/>
      <c r="AB127" s="18"/>
      <c r="AC127" s="18"/>
      <c r="AD127" s="18"/>
      <c r="AE127" s="18"/>
      <c r="AF127" s="18"/>
    </row>
    <row r="128" spans="1:32" ht="16.5" customHeight="1">
      <c r="A128" s="87"/>
      <c r="B128" s="91"/>
      <c r="C128" s="91"/>
      <c r="D128" s="91"/>
      <c r="E128" s="91"/>
      <c r="F128" s="91"/>
      <c r="G128" s="91"/>
      <c r="H128" s="91"/>
      <c r="I128" s="91"/>
      <c r="J128" s="91"/>
      <c r="K128" s="91"/>
      <c r="L128" s="91"/>
      <c r="M128" s="91"/>
      <c r="N128" s="96"/>
      <c r="O128" s="96"/>
      <c r="P128" s="96"/>
      <c r="Q128" s="96"/>
      <c r="R128" s="96"/>
      <c r="S128" s="96"/>
      <c r="T128" s="96"/>
      <c r="U128" s="96"/>
      <c r="V128" s="97"/>
      <c r="W128" s="18"/>
      <c r="X128" s="18"/>
      <c r="Y128" s="18"/>
      <c r="Z128" s="18"/>
      <c r="AA128" s="18"/>
      <c r="AB128" s="18"/>
      <c r="AC128" s="18"/>
      <c r="AD128" s="18"/>
      <c r="AE128" s="18"/>
      <c r="AF128" s="18"/>
    </row>
    <row r="129" spans="1:32" ht="16.5" customHeight="1">
      <c r="A129" s="98"/>
      <c r="B129" s="91"/>
      <c r="C129" s="91"/>
      <c r="D129" s="91"/>
      <c r="E129" s="91"/>
      <c r="F129" s="91"/>
      <c r="G129" s="91"/>
      <c r="H129" s="91"/>
      <c r="I129" s="91"/>
      <c r="J129" s="91"/>
      <c r="K129" s="92"/>
      <c r="L129" s="92"/>
      <c r="M129" s="92"/>
      <c r="N129" s="93"/>
      <c r="O129" s="93"/>
      <c r="P129" s="93"/>
      <c r="Q129" s="93"/>
      <c r="R129" s="93"/>
      <c r="S129" s="93"/>
      <c r="T129" s="93"/>
      <c r="U129" s="93"/>
      <c r="V129" s="94"/>
      <c r="W129" s="18"/>
      <c r="X129" s="18"/>
      <c r="Y129" s="18"/>
      <c r="Z129" s="18"/>
      <c r="AA129" s="18"/>
      <c r="AB129" s="18"/>
      <c r="AC129" s="18"/>
      <c r="AD129" s="18"/>
      <c r="AE129" s="18"/>
      <c r="AF129" s="18"/>
    </row>
    <row r="130" spans="1:32" ht="16.5" customHeight="1">
      <c r="A130" s="99"/>
      <c r="B130" s="91"/>
      <c r="C130" s="91"/>
      <c r="D130" s="91"/>
      <c r="E130" s="91"/>
      <c r="F130" s="91"/>
      <c r="G130" s="91"/>
      <c r="H130" s="91"/>
      <c r="I130" s="91"/>
      <c r="J130" s="91"/>
      <c r="K130" s="92"/>
      <c r="L130" s="92"/>
      <c r="M130" s="92"/>
      <c r="N130" s="93"/>
      <c r="O130" s="93"/>
      <c r="P130" s="93"/>
      <c r="Q130" s="93"/>
      <c r="R130" s="93"/>
      <c r="S130" s="93"/>
      <c r="T130" s="93"/>
      <c r="U130" s="93"/>
      <c r="V130" s="94"/>
      <c r="W130" s="18"/>
      <c r="X130" s="18"/>
      <c r="Y130" s="18"/>
      <c r="Z130" s="18"/>
      <c r="AA130" s="18"/>
      <c r="AB130" s="18"/>
      <c r="AC130" s="18"/>
      <c r="AD130" s="18"/>
      <c r="AE130" s="18"/>
      <c r="AF130" s="18"/>
    </row>
    <row r="131" spans="1:32" ht="16.5" customHeight="1">
      <c r="A131" s="99"/>
      <c r="B131" s="91"/>
      <c r="C131" s="91"/>
      <c r="D131" s="91"/>
      <c r="E131" s="91"/>
      <c r="F131" s="91"/>
      <c r="G131" s="91"/>
      <c r="H131" s="91"/>
      <c r="I131" s="91"/>
      <c r="J131" s="91"/>
      <c r="K131" s="100"/>
      <c r="L131" s="100"/>
      <c r="M131" s="100"/>
      <c r="N131" s="101"/>
      <c r="O131" s="101"/>
      <c r="P131" s="101"/>
      <c r="Q131" s="102"/>
      <c r="R131" s="102"/>
      <c r="S131" s="102"/>
      <c r="T131" s="93"/>
      <c r="U131" s="93"/>
      <c r="V131" s="94"/>
      <c r="W131" s="18"/>
      <c r="X131" s="18"/>
      <c r="Y131" s="18"/>
      <c r="Z131" s="18"/>
      <c r="AA131" s="18"/>
      <c r="AB131" s="18"/>
      <c r="AC131" s="18"/>
      <c r="AD131" s="18"/>
      <c r="AE131" s="18"/>
      <c r="AF131" s="18"/>
    </row>
    <row r="132" spans="1:32" ht="16.5" customHeight="1">
      <c r="A132" s="95"/>
      <c r="B132" s="91"/>
      <c r="C132" s="91"/>
      <c r="D132" s="91"/>
      <c r="E132" s="91"/>
      <c r="F132" s="91"/>
      <c r="G132" s="91"/>
      <c r="H132" s="91"/>
      <c r="I132" s="91"/>
      <c r="J132" s="91"/>
      <c r="K132" s="92"/>
      <c r="L132" s="92"/>
      <c r="M132" s="92"/>
      <c r="N132" s="100"/>
      <c r="O132" s="100"/>
      <c r="P132" s="100"/>
      <c r="Q132" s="102"/>
      <c r="R132" s="102"/>
      <c r="S132" s="102"/>
      <c r="T132" s="103"/>
      <c r="U132" s="103"/>
      <c r="V132" s="104"/>
      <c r="W132" s="18"/>
      <c r="X132" s="18"/>
      <c r="Y132" s="18"/>
      <c r="Z132" s="18"/>
      <c r="AA132" s="18"/>
      <c r="AB132" s="18"/>
      <c r="AC132" s="18"/>
      <c r="AD132" s="18"/>
      <c r="AE132" s="18"/>
      <c r="AF132" s="18"/>
    </row>
    <row r="133" spans="1:32" ht="28.5" customHeight="1">
      <c r="A133" s="99"/>
      <c r="B133" s="101"/>
      <c r="C133" s="101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5"/>
      <c r="W133" s="18"/>
      <c r="X133" s="18"/>
      <c r="Y133" s="18"/>
      <c r="Z133" s="18"/>
      <c r="AA133" s="18"/>
      <c r="AB133" s="18"/>
      <c r="AC133" s="18"/>
      <c r="AD133" s="18"/>
      <c r="AE133" s="18"/>
      <c r="AF133" s="18"/>
    </row>
    <row r="134" spans="1:32" ht="28.5" customHeight="1">
      <c r="A134" s="106"/>
      <c r="B134" s="107"/>
      <c r="C134" s="131"/>
      <c r="D134" s="131"/>
      <c r="E134" s="107"/>
      <c r="F134" s="131"/>
      <c r="G134" s="131"/>
      <c r="H134" s="107"/>
      <c r="I134" s="131"/>
      <c r="J134" s="131"/>
      <c r="K134" s="107"/>
      <c r="L134" s="132"/>
      <c r="M134" s="132"/>
      <c r="N134" s="107"/>
      <c r="O134" s="160"/>
      <c r="P134" s="160"/>
      <c r="Q134" s="107"/>
      <c r="R134" s="160"/>
      <c r="S134" s="160"/>
      <c r="T134" s="107"/>
      <c r="U134" s="160"/>
      <c r="V134" s="108"/>
      <c r="W134" s="18"/>
      <c r="X134" s="18"/>
      <c r="Y134" s="18"/>
      <c r="Z134" s="18"/>
      <c r="AA134" s="18"/>
      <c r="AB134" s="18"/>
      <c r="AC134" s="18"/>
      <c r="AD134" s="18"/>
      <c r="AE134" s="18"/>
      <c r="AF134" s="18"/>
    </row>
    <row r="135" spans="1:32" ht="33.75" customHeight="1">
      <c r="A135" s="192"/>
      <c r="B135" s="193"/>
      <c r="C135" s="193"/>
      <c r="D135" s="193"/>
      <c r="E135" s="193"/>
      <c r="F135" s="193"/>
      <c r="G135" s="193"/>
      <c r="H135" s="193"/>
      <c r="I135" s="193"/>
      <c r="J135" s="193"/>
      <c r="K135" s="193"/>
      <c r="L135" s="193"/>
      <c r="M135" s="193"/>
      <c r="N135" s="193"/>
      <c r="O135" s="193"/>
      <c r="P135" s="193"/>
      <c r="Q135" s="193"/>
      <c r="R135" s="193"/>
      <c r="S135" s="193"/>
      <c r="T135" s="193"/>
      <c r="U135" s="193"/>
      <c r="V135" s="194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</row>
    <row r="136" spans="1:32" ht="16.5" customHeight="1">
      <c r="A136" s="99"/>
      <c r="B136" s="107"/>
      <c r="C136" s="131"/>
      <c r="D136" s="131"/>
      <c r="E136" s="107"/>
      <c r="F136" s="131"/>
      <c r="G136" s="131"/>
      <c r="H136" s="107"/>
      <c r="I136" s="131"/>
      <c r="J136" s="131"/>
      <c r="K136" s="107"/>
      <c r="L136" s="132"/>
      <c r="M136" s="132"/>
      <c r="N136" s="107"/>
      <c r="O136" s="160"/>
      <c r="P136" s="160"/>
      <c r="Q136" s="107"/>
      <c r="R136" s="160"/>
      <c r="S136" s="160"/>
      <c r="T136" s="107"/>
      <c r="U136" s="160"/>
      <c r="V136" s="108"/>
      <c r="W136" s="18"/>
      <c r="X136" s="18"/>
      <c r="Y136" s="18"/>
      <c r="Z136" s="18"/>
      <c r="AA136" s="18"/>
      <c r="AB136" s="18"/>
      <c r="AC136" s="18"/>
      <c r="AD136" s="18"/>
      <c r="AE136" s="18"/>
      <c r="AF136" s="18"/>
    </row>
    <row r="137" spans="1:32" ht="16.5" customHeight="1">
      <c r="A137" s="106"/>
      <c r="B137" s="119"/>
      <c r="C137" s="119"/>
      <c r="D137" s="119"/>
      <c r="E137" s="119"/>
      <c r="F137" s="119"/>
      <c r="G137" s="119"/>
      <c r="H137" s="119"/>
      <c r="I137" s="119"/>
      <c r="J137" s="119"/>
      <c r="K137" s="120"/>
      <c r="L137" s="120"/>
      <c r="M137" s="120"/>
      <c r="N137" s="121"/>
      <c r="O137" s="158"/>
      <c r="P137" s="158"/>
      <c r="Q137" s="122"/>
      <c r="R137" s="122"/>
      <c r="S137" s="122"/>
      <c r="T137" s="122"/>
      <c r="U137" s="122"/>
      <c r="V137" s="123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</row>
    <row r="138" spans="1:32" ht="16.5" customHeight="1">
      <c r="A138" s="124"/>
      <c r="B138" s="119"/>
      <c r="C138" s="119"/>
      <c r="D138" s="119"/>
      <c r="E138" s="119"/>
      <c r="F138" s="119"/>
      <c r="G138" s="119"/>
      <c r="H138" s="119"/>
      <c r="I138" s="119"/>
      <c r="J138" s="119"/>
      <c r="K138" s="120"/>
      <c r="L138" s="120"/>
      <c r="M138" s="120"/>
      <c r="N138" s="121"/>
      <c r="O138" s="158"/>
      <c r="P138" s="158"/>
      <c r="Q138" s="121"/>
      <c r="R138" s="158"/>
      <c r="S138" s="158"/>
      <c r="T138" s="121"/>
      <c r="U138" s="158"/>
      <c r="V138" s="125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</row>
    <row r="139" spans="1:32" ht="16.5" customHeight="1">
      <c r="A139" s="124"/>
      <c r="B139" s="119"/>
      <c r="C139" s="119"/>
      <c r="D139" s="119"/>
      <c r="E139" s="119"/>
      <c r="F139" s="119"/>
      <c r="G139" s="119"/>
      <c r="H139" s="119"/>
      <c r="I139" s="119"/>
      <c r="J139" s="119"/>
      <c r="K139" s="187"/>
      <c r="L139" s="187"/>
      <c r="M139" s="187"/>
      <c r="N139" s="188"/>
      <c r="O139" s="159"/>
      <c r="P139" s="159"/>
      <c r="Q139" s="121"/>
      <c r="R139" s="158"/>
      <c r="S139" s="158"/>
      <c r="T139" s="121"/>
      <c r="U139" s="158"/>
      <c r="V139" s="125"/>
      <c r="W139" s="18"/>
      <c r="X139" s="18"/>
      <c r="Y139" s="18"/>
      <c r="Z139" s="18"/>
      <c r="AA139" s="18"/>
      <c r="AB139" s="18"/>
      <c r="AC139" s="18"/>
      <c r="AD139" s="18"/>
      <c r="AE139" s="18"/>
      <c r="AF139" s="18"/>
    </row>
    <row r="140" spans="1:32" ht="24.75" customHeight="1">
      <c r="A140" s="126"/>
      <c r="B140" s="120"/>
      <c r="C140" s="120"/>
      <c r="D140" s="120"/>
      <c r="E140" s="119"/>
      <c r="F140" s="119"/>
      <c r="G140" s="119"/>
      <c r="H140" s="121"/>
      <c r="I140" s="130"/>
      <c r="J140" s="130"/>
      <c r="K140" s="120"/>
      <c r="L140" s="120"/>
      <c r="M140" s="120"/>
      <c r="N140" s="121"/>
      <c r="O140" s="158"/>
      <c r="P140" s="158"/>
      <c r="Q140" s="100"/>
      <c r="R140" s="100"/>
      <c r="S140" s="100"/>
      <c r="T140" s="121"/>
      <c r="U140" s="158"/>
      <c r="V140" s="125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</row>
    <row r="141" spans="1:32" ht="16.5" customHeight="1" thickBot="1">
      <c r="A141" s="127"/>
      <c r="B141" s="128"/>
      <c r="C141" s="128"/>
      <c r="D141" s="128"/>
      <c r="E141" s="128"/>
      <c r="F141" s="128"/>
      <c r="G141" s="128"/>
      <c r="H141" s="128"/>
      <c r="I141" s="128"/>
      <c r="J141" s="128"/>
      <c r="K141" s="128"/>
      <c r="L141" s="128"/>
      <c r="M141" s="128"/>
      <c r="N141" s="128"/>
      <c r="O141" s="128"/>
      <c r="P141" s="128"/>
      <c r="Q141" s="128"/>
      <c r="R141" s="128"/>
      <c r="S141" s="128"/>
      <c r="T141" s="128"/>
      <c r="U141" s="128"/>
      <c r="V141" s="129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</row>
    <row r="142" spans="1:32" ht="13.5" customHeight="1">
      <c r="A142" s="35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</row>
    <row r="143" spans="1:32" ht="12.75" customHeight="1">
      <c r="A143" s="18"/>
      <c r="B143" s="37"/>
      <c r="C143" s="134"/>
      <c r="D143" s="134"/>
      <c r="E143" s="37"/>
      <c r="F143" s="134"/>
      <c r="G143" s="134"/>
      <c r="H143" s="37"/>
      <c r="I143" s="134"/>
      <c r="J143" s="134"/>
      <c r="K143" s="37"/>
      <c r="L143" s="134"/>
      <c r="M143" s="134"/>
      <c r="N143" s="37"/>
      <c r="O143" s="134"/>
      <c r="P143" s="134"/>
      <c r="Q143" s="37"/>
      <c r="R143" s="134"/>
      <c r="S143" s="134"/>
      <c r="T143" s="37"/>
      <c r="U143" s="134"/>
      <c r="V143" s="37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</row>
    <row r="144" spans="1:32" ht="12.75" customHeight="1">
      <c r="A144" s="18"/>
      <c r="B144" s="38"/>
      <c r="C144" s="135"/>
      <c r="D144" s="135"/>
      <c r="E144" s="38"/>
      <c r="F144" s="135"/>
      <c r="G144" s="135"/>
      <c r="H144" s="38"/>
      <c r="I144" s="135"/>
      <c r="J144" s="135"/>
      <c r="K144" s="38"/>
      <c r="L144" s="135"/>
      <c r="M144" s="135"/>
      <c r="N144" s="39"/>
      <c r="O144" s="164"/>
      <c r="P144" s="164"/>
      <c r="Q144" s="39"/>
      <c r="R144" s="164"/>
      <c r="S144" s="164"/>
      <c r="T144" s="39"/>
      <c r="U144" s="164"/>
      <c r="V144" s="39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</row>
    <row r="145" spans="1:32" ht="12.75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</row>
    <row r="146" spans="1:32" ht="12.75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40"/>
      <c r="O146" s="40"/>
      <c r="P146" s="40"/>
      <c r="Q146" s="40"/>
      <c r="R146" s="40"/>
      <c r="S146" s="40"/>
      <c r="T146" s="40"/>
      <c r="U146" s="40"/>
      <c r="V146" s="40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</row>
    <row r="147" spans="1:32" ht="12.75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40"/>
      <c r="O147" s="40"/>
      <c r="P147" s="40"/>
      <c r="Q147" s="40"/>
      <c r="R147" s="40"/>
      <c r="S147" s="40"/>
      <c r="T147" s="40"/>
      <c r="U147" s="40"/>
      <c r="V147" s="40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</row>
    <row r="148" spans="1:32" ht="12.75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40"/>
      <c r="O148" s="40"/>
      <c r="P148" s="40"/>
      <c r="Q148" s="40"/>
      <c r="R148" s="40"/>
      <c r="S148" s="40"/>
      <c r="T148" s="40"/>
      <c r="U148" s="40"/>
      <c r="V148" s="40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</row>
    <row r="149" spans="1:32" ht="12.75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40"/>
      <c r="O149" s="40"/>
      <c r="P149" s="40"/>
      <c r="Q149" s="40"/>
      <c r="R149" s="40"/>
      <c r="S149" s="40"/>
      <c r="T149" s="40"/>
      <c r="U149" s="40"/>
      <c r="V149" s="40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</row>
    <row r="150" spans="1:32" ht="12.75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40"/>
      <c r="O150" s="40"/>
      <c r="P150" s="40"/>
      <c r="Q150" s="40"/>
      <c r="R150" s="40"/>
      <c r="S150" s="40"/>
      <c r="T150" s="40"/>
      <c r="U150" s="40"/>
      <c r="V150" s="40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</row>
    <row r="151" spans="1:32" ht="12.75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40"/>
      <c r="O151" s="40"/>
      <c r="P151" s="40"/>
      <c r="Q151" s="40"/>
      <c r="R151" s="40"/>
      <c r="S151" s="40"/>
      <c r="T151" s="40"/>
      <c r="U151" s="40"/>
      <c r="V151" s="40"/>
      <c r="W151" s="18"/>
      <c r="X151" s="18"/>
      <c r="Y151" s="18"/>
      <c r="Z151" s="18"/>
      <c r="AA151" s="18"/>
      <c r="AB151" s="18"/>
      <c r="AC151" s="18"/>
      <c r="AD151" s="18"/>
      <c r="AE151" s="18"/>
      <c r="AF151" s="18"/>
    </row>
    <row r="152" spans="1:32" ht="12.75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40"/>
      <c r="O152" s="40"/>
      <c r="P152" s="40"/>
      <c r="Q152" s="40"/>
      <c r="R152" s="40"/>
      <c r="S152" s="40"/>
      <c r="T152" s="40"/>
      <c r="U152" s="40"/>
      <c r="V152" s="40"/>
      <c r="W152" s="18"/>
      <c r="X152" s="18"/>
      <c r="Y152" s="18"/>
      <c r="Z152" s="18"/>
      <c r="AA152" s="18"/>
      <c r="AB152" s="18"/>
      <c r="AC152" s="18"/>
      <c r="AD152" s="18"/>
      <c r="AE152" s="18"/>
      <c r="AF152" s="18"/>
    </row>
    <row r="153" spans="1:32" ht="12.75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40"/>
      <c r="O153" s="40"/>
      <c r="P153" s="40"/>
      <c r="Q153" s="40"/>
      <c r="R153" s="40"/>
      <c r="S153" s="40"/>
      <c r="T153" s="40"/>
      <c r="U153" s="40"/>
      <c r="V153" s="40"/>
      <c r="W153" s="18"/>
      <c r="X153" s="18"/>
      <c r="Y153" s="18"/>
      <c r="Z153" s="18"/>
      <c r="AA153" s="18"/>
      <c r="AB153" s="18"/>
      <c r="AC153" s="18"/>
      <c r="AD153" s="18"/>
      <c r="AE153" s="18"/>
      <c r="AF153" s="18"/>
    </row>
    <row r="154" spans="1:32" ht="12.75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40"/>
      <c r="O154" s="40"/>
      <c r="P154" s="40"/>
      <c r="Q154" s="40"/>
      <c r="R154" s="40"/>
      <c r="S154" s="40"/>
      <c r="T154" s="40"/>
      <c r="U154" s="40"/>
      <c r="V154" s="40"/>
      <c r="W154" s="18"/>
      <c r="X154" s="18"/>
      <c r="Y154" s="18"/>
      <c r="Z154" s="18"/>
      <c r="AA154" s="18"/>
      <c r="AB154" s="18"/>
      <c r="AC154" s="18"/>
      <c r="AD154" s="18"/>
      <c r="AE154" s="18"/>
      <c r="AF154" s="18"/>
    </row>
    <row r="155" spans="1:32" ht="12.75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40"/>
      <c r="O155" s="40"/>
      <c r="P155" s="40"/>
      <c r="Q155" s="40"/>
      <c r="R155" s="40"/>
      <c r="S155" s="40"/>
      <c r="T155" s="40"/>
      <c r="U155" s="40"/>
      <c r="V155" s="40"/>
      <c r="W155" s="18"/>
      <c r="X155" s="18"/>
      <c r="Y155" s="18"/>
      <c r="Z155" s="18"/>
      <c r="AA155" s="18"/>
      <c r="AB155" s="18"/>
      <c r="AC155" s="18"/>
      <c r="AD155" s="18"/>
      <c r="AE155" s="18"/>
      <c r="AF155" s="18"/>
    </row>
    <row r="156" spans="1:32" ht="12.75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40"/>
      <c r="O156" s="40"/>
      <c r="P156" s="40"/>
      <c r="Q156" s="40"/>
      <c r="R156" s="40"/>
      <c r="S156" s="40"/>
      <c r="T156" s="40"/>
      <c r="U156" s="40"/>
      <c r="V156" s="40"/>
      <c r="W156" s="18"/>
      <c r="X156" s="18"/>
      <c r="Y156" s="18"/>
      <c r="Z156" s="18"/>
      <c r="AA156" s="18"/>
      <c r="AB156" s="18"/>
      <c r="AC156" s="18"/>
      <c r="AD156" s="18"/>
      <c r="AE156" s="18"/>
      <c r="AF156" s="18"/>
    </row>
    <row r="157" spans="1:32" ht="12.75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40"/>
      <c r="O157" s="40"/>
      <c r="P157" s="40"/>
      <c r="Q157" s="40"/>
      <c r="R157" s="40"/>
      <c r="S157" s="40"/>
      <c r="T157" s="40"/>
      <c r="U157" s="40"/>
      <c r="V157" s="40"/>
      <c r="W157" s="18"/>
      <c r="X157" s="18"/>
      <c r="Y157" s="18"/>
      <c r="Z157" s="18"/>
      <c r="AA157" s="18"/>
      <c r="AB157" s="18"/>
      <c r="AC157" s="18"/>
      <c r="AD157" s="18"/>
      <c r="AE157" s="18"/>
      <c r="AF157" s="18"/>
    </row>
    <row r="158" spans="1:32" ht="12.75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40"/>
      <c r="O158" s="40"/>
      <c r="P158" s="40"/>
      <c r="Q158" s="40"/>
      <c r="R158" s="40"/>
      <c r="S158" s="40"/>
      <c r="T158" s="40"/>
      <c r="U158" s="40"/>
      <c r="V158" s="40"/>
      <c r="W158" s="18"/>
      <c r="X158" s="18"/>
      <c r="Y158" s="18"/>
      <c r="Z158" s="18"/>
      <c r="AA158" s="18"/>
      <c r="AB158" s="18"/>
      <c r="AC158" s="18"/>
      <c r="AD158" s="18"/>
      <c r="AE158" s="18"/>
      <c r="AF158" s="18"/>
    </row>
    <row r="159" spans="1:32" ht="12.75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40"/>
      <c r="O159" s="40"/>
      <c r="P159" s="40"/>
      <c r="Q159" s="40"/>
      <c r="R159" s="40"/>
      <c r="S159" s="40"/>
      <c r="T159" s="40"/>
      <c r="U159" s="40"/>
      <c r="V159" s="40"/>
      <c r="W159" s="18"/>
      <c r="X159" s="18"/>
      <c r="Y159" s="18"/>
      <c r="Z159" s="18"/>
      <c r="AA159" s="18"/>
      <c r="AB159" s="18"/>
      <c r="AC159" s="18"/>
      <c r="AD159" s="18"/>
      <c r="AE159" s="18"/>
      <c r="AF159" s="18"/>
    </row>
    <row r="160" spans="1:32" ht="12.75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40"/>
      <c r="O160" s="40"/>
      <c r="P160" s="40"/>
      <c r="Q160" s="40"/>
      <c r="R160" s="40"/>
      <c r="S160" s="40"/>
      <c r="T160" s="40"/>
      <c r="U160" s="40"/>
      <c r="V160" s="40"/>
      <c r="W160" s="18"/>
      <c r="X160" s="18"/>
      <c r="Y160" s="18"/>
      <c r="Z160" s="18"/>
      <c r="AA160" s="18"/>
      <c r="AB160" s="18"/>
      <c r="AC160" s="18"/>
      <c r="AD160" s="18"/>
      <c r="AE160" s="18"/>
      <c r="AF160" s="18"/>
    </row>
    <row r="161" spans="1:32" ht="12.75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40"/>
      <c r="O161" s="40"/>
      <c r="P161" s="40"/>
      <c r="Q161" s="40"/>
      <c r="R161" s="40"/>
      <c r="S161" s="40"/>
      <c r="T161" s="40"/>
      <c r="U161" s="40"/>
      <c r="V161" s="40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</row>
    <row r="162" spans="1:32" ht="12.75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40"/>
      <c r="O162" s="40"/>
      <c r="P162" s="40"/>
      <c r="Q162" s="40"/>
      <c r="R162" s="40"/>
      <c r="S162" s="40"/>
      <c r="T162" s="40"/>
      <c r="U162" s="40"/>
      <c r="V162" s="40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</row>
    <row r="163" spans="1:32" ht="12.75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40"/>
      <c r="O163" s="40"/>
      <c r="P163" s="40"/>
      <c r="Q163" s="40"/>
      <c r="R163" s="40"/>
      <c r="S163" s="40"/>
      <c r="T163" s="40"/>
      <c r="U163" s="40"/>
      <c r="V163" s="40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</row>
    <row r="164" spans="1:32" ht="12.75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40"/>
      <c r="O164" s="40"/>
      <c r="P164" s="40"/>
      <c r="Q164" s="40"/>
      <c r="R164" s="40"/>
      <c r="S164" s="40"/>
      <c r="T164" s="40"/>
      <c r="U164" s="40"/>
      <c r="V164" s="40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</row>
    <row r="165" spans="1:32" ht="12.75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40"/>
      <c r="O165" s="40"/>
      <c r="P165" s="40"/>
      <c r="Q165" s="40"/>
      <c r="R165" s="40"/>
      <c r="S165" s="40"/>
      <c r="T165" s="40"/>
      <c r="U165" s="40"/>
      <c r="V165" s="40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</row>
    <row r="166" spans="1:32" ht="12.75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40"/>
      <c r="O166" s="40"/>
      <c r="P166" s="40"/>
      <c r="Q166" s="40"/>
      <c r="R166" s="40"/>
      <c r="S166" s="40"/>
      <c r="T166" s="40"/>
      <c r="U166" s="40"/>
      <c r="V166" s="40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</row>
    <row r="167" spans="1:32" ht="12.75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40"/>
      <c r="O167" s="40"/>
      <c r="P167" s="40"/>
      <c r="Q167" s="40"/>
      <c r="R167" s="40"/>
      <c r="S167" s="40"/>
      <c r="T167" s="40"/>
      <c r="U167" s="40"/>
      <c r="V167" s="40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</row>
    <row r="168" spans="1:32" ht="12.75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40"/>
      <c r="O168" s="40"/>
      <c r="P168" s="40"/>
      <c r="Q168" s="40"/>
      <c r="R168" s="40"/>
      <c r="S168" s="40"/>
      <c r="T168" s="40"/>
      <c r="U168" s="40"/>
      <c r="V168" s="40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</row>
    <row r="169" spans="1:32" ht="12.75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40"/>
      <c r="O169" s="40"/>
      <c r="P169" s="40"/>
      <c r="Q169" s="40"/>
      <c r="R169" s="40"/>
      <c r="S169" s="40"/>
      <c r="T169" s="40"/>
      <c r="U169" s="40"/>
      <c r="V169" s="40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</row>
    <row r="170" spans="1:32" ht="12.75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40"/>
      <c r="O170" s="40"/>
      <c r="P170" s="40"/>
      <c r="Q170" s="40"/>
      <c r="R170" s="40"/>
      <c r="S170" s="40"/>
      <c r="T170" s="40"/>
      <c r="U170" s="40"/>
      <c r="V170" s="40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</row>
    <row r="171" spans="1:32" ht="12.75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40"/>
      <c r="O171" s="40"/>
      <c r="P171" s="40"/>
      <c r="Q171" s="40"/>
      <c r="R171" s="40"/>
      <c r="S171" s="40"/>
      <c r="T171" s="40"/>
      <c r="U171" s="40"/>
      <c r="V171" s="40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</row>
    <row r="172" spans="1:32" ht="12.75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40"/>
      <c r="O172" s="40"/>
      <c r="P172" s="40"/>
      <c r="Q172" s="40"/>
      <c r="R172" s="40"/>
      <c r="S172" s="40"/>
      <c r="T172" s="40"/>
      <c r="U172" s="40"/>
      <c r="V172" s="40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</row>
    <row r="173" spans="1:32" ht="12.75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40"/>
      <c r="O173" s="40"/>
      <c r="P173" s="40"/>
      <c r="Q173" s="40"/>
      <c r="R173" s="40"/>
      <c r="S173" s="40"/>
      <c r="T173" s="40"/>
      <c r="U173" s="40"/>
      <c r="V173" s="40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</row>
    <row r="174" spans="1:32" ht="12.75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40"/>
      <c r="O174" s="40"/>
      <c r="P174" s="40"/>
      <c r="Q174" s="40"/>
      <c r="R174" s="40"/>
      <c r="S174" s="40"/>
      <c r="T174" s="40"/>
      <c r="U174" s="40"/>
      <c r="V174" s="40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</row>
    <row r="175" spans="1:32" ht="12.75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40"/>
      <c r="O175" s="40"/>
      <c r="P175" s="40"/>
      <c r="Q175" s="40"/>
      <c r="R175" s="40"/>
      <c r="S175" s="40"/>
      <c r="T175" s="40"/>
      <c r="U175" s="40"/>
      <c r="V175" s="40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</row>
    <row r="176" spans="1:32" ht="12.75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40"/>
      <c r="O176" s="40"/>
      <c r="P176" s="40"/>
      <c r="Q176" s="40"/>
      <c r="R176" s="40"/>
      <c r="S176" s="40"/>
      <c r="T176" s="40"/>
      <c r="U176" s="40"/>
      <c r="V176" s="40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</row>
    <row r="177" spans="1:32" ht="12.75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40"/>
      <c r="O177" s="40"/>
      <c r="P177" s="40"/>
      <c r="Q177" s="40"/>
      <c r="R177" s="40"/>
      <c r="S177" s="40"/>
      <c r="T177" s="40"/>
      <c r="U177" s="40"/>
      <c r="V177" s="40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</row>
    <row r="178" spans="1:32" ht="12.75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40"/>
      <c r="O178" s="40"/>
      <c r="P178" s="40"/>
      <c r="Q178" s="40"/>
      <c r="R178" s="40"/>
      <c r="S178" s="40"/>
      <c r="T178" s="40"/>
      <c r="U178" s="40"/>
      <c r="V178" s="40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</row>
    <row r="179" spans="1:32" ht="12.75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40"/>
      <c r="O179" s="40"/>
      <c r="P179" s="40"/>
      <c r="Q179" s="40"/>
      <c r="R179" s="40"/>
      <c r="S179" s="40"/>
      <c r="T179" s="40"/>
      <c r="U179" s="40"/>
      <c r="V179" s="40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</row>
    <row r="180" spans="1:32" ht="12.75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40"/>
      <c r="O180" s="40"/>
      <c r="P180" s="40"/>
      <c r="Q180" s="40"/>
      <c r="R180" s="40"/>
      <c r="S180" s="40"/>
      <c r="T180" s="40"/>
      <c r="U180" s="40"/>
      <c r="V180" s="40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</row>
    <row r="181" spans="1:32" ht="12.75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40"/>
      <c r="O181" s="40"/>
      <c r="P181" s="40"/>
      <c r="Q181" s="40"/>
      <c r="R181" s="40"/>
      <c r="S181" s="40"/>
      <c r="T181" s="40"/>
      <c r="U181" s="40"/>
      <c r="V181" s="40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</row>
    <row r="182" spans="1:32" ht="12.75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40"/>
      <c r="O182" s="40"/>
      <c r="P182" s="40"/>
      <c r="Q182" s="40"/>
      <c r="R182" s="40"/>
      <c r="S182" s="40"/>
      <c r="T182" s="40"/>
      <c r="U182" s="40"/>
      <c r="V182" s="40"/>
      <c r="W182" s="18"/>
      <c r="X182" s="18"/>
      <c r="Y182" s="18"/>
      <c r="Z182" s="18"/>
      <c r="AA182" s="18"/>
      <c r="AB182" s="18"/>
      <c r="AC182" s="18"/>
      <c r="AD182" s="18"/>
      <c r="AE182" s="18"/>
      <c r="AF182" s="18"/>
    </row>
    <row r="183" spans="1:32" ht="12.75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40"/>
      <c r="O183" s="40"/>
      <c r="P183" s="40"/>
      <c r="Q183" s="40"/>
      <c r="R183" s="40"/>
      <c r="S183" s="40"/>
      <c r="T183" s="40"/>
      <c r="U183" s="40"/>
      <c r="V183" s="40"/>
      <c r="W183" s="18"/>
      <c r="X183" s="18"/>
      <c r="Y183" s="18"/>
      <c r="Z183" s="18"/>
      <c r="AA183" s="18"/>
      <c r="AB183" s="18"/>
      <c r="AC183" s="18"/>
      <c r="AD183" s="18"/>
      <c r="AE183" s="18"/>
      <c r="AF183" s="18"/>
    </row>
    <row r="184" spans="1:32" ht="12.75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40"/>
      <c r="O184" s="40"/>
      <c r="P184" s="40"/>
      <c r="Q184" s="40"/>
      <c r="R184" s="40"/>
      <c r="S184" s="40"/>
      <c r="T184" s="40"/>
      <c r="U184" s="40"/>
      <c r="V184" s="40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</row>
    <row r="185" spans="1:32" ht="12.75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40"/>
      <c r="O185" s="40"/>
      <c r="P185" s="40"/>
      <c r="Q185" s="40"/>
      <c r="R185" s="40"/>
      <c r="S185" s="40"/>
      <c r="T185" s="40"/>
      <c r="U185" s="40"/>
      <c r="V185" s="40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</row>
    <row r="186" spans="1:32" ht="12.75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40"/>
      <c r="O186" s="40"/>
      <c r="P186" s="40"/>
      <c r="Q186" s="40"/>
      <c r="R186" s="40"/>
      <c r="S186" s="40"/>
      <c r="T186" s="40"/>
      <c r="U186" s="40"/>
      <c r="V186" s="40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</row>
    <row r="187" spans="1:32" ht="12.75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40"/>
      <c r="O187" s="40"/>
      <c r="P187" s="40"/>
      <c r="Q187" s="40"/>
      <c r="R187" s="40"/>
      <c r="S187" s="40"/>
      <c r="T187" s="40"/>
      <c r="U187" s="40"/>
      <c r="V187" s="40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</row>
    <row r="188" spans="1:32" ht="12.75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40"/>
      <c r="O188" s="40"/>
      <c r="P188" s="40"/>
      <c r="Q188" s="40"/>
      <c r="R188" s="40"/>
      <c r="S188" s="40"/>
      <c r="T188" s="40"/>
      <c r="U188" s="40"/>
      <c r="V188" s="40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</row>
    <row r="189" spans="1:32" ht="12.75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40"/>
      <c r="O189" s="40"/>
      <c r="P189" s="40"/>
      <c r="Q189" s="40"/>
      <c r="R189" s="40"/>
      <c r="S189" s="40"/>
      <c r="T189" s="40"/>
      <c r="U189" s="40"/>
      <c r="V189" s="40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</row>
    <row r="190" spans="1:32" ht="12.75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40"/>
      <c r="O190" s="40"/>
      <c r="P190" s="40"/>
      <c r="Q190" s="40"/>
      <c r="R190" s="40"/>
      <c r="S190" s="40"/>
      <c r="T190" s="40"/>
      <c r="U190" s="40"/>
      <c r="V190" s="40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</row>
    <row r="191" spans="1:32" ht="12.75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40"/>
      <c r="O191" s="40"/>
      <c r="P191" s="40"/>
      <c r="Q191" s="40"/>
      <c r="R191" s="40"/>
      <c r="S191" s="40"/>
      <c r="T191" s="40"/>
      <c r="U191" s="40"/>
      <c r="V191" s="40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</row>
    <row r="192" spans="1:32" ht="12.75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40"/>
      <c r="O192" s="40"/>
      <c r="P192" s="40"/>
      <c r="Q192" s="40"/>
      <c r="R192" s="40"/>
      <c r="S192" s="40"/>
      <c r="T192" s="40"/>
      <c r="U192" s="40"/>
      <c r="V192" s="40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</row>
    <row r="193" spans="1:32" ht="12.75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40"/>
      <c r="O193" s="40"/>
      <c r="P193" s="40"/>
      <c r="Q193" s="40"/>
      <c r="R193" s="40"/>
      <c r="S193" s="40"/>
      <c r="T193" s="40"/>
      <c r="U193" s="40"/>
      <c r="V193" s="40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</row>
    <row r="194" spans="1:32" ht="12.75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40"/>
      <c r="O194" s="40"/>
      <c r="P194" s="40"/>
      <c r="Q194" s="40"/>
      <c r="R194" s="40"/>
      <c r="S194" s="40"/>
      <c r="T194" s="40"/>
      <c r="U194" s="40"/>
      <c r="V194" s="40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</row>
    <row r="195" spans="1:32" ht="12.75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40"/>
      <c r="O195" s="40"/>
      <c r="P195" s="40"/>
      <c r="Q195" s="40"/>
      <c r="R195" s="40"/>
      <c r="S195" s="40"/>
      <c r="T195" s="40"/>
      <c r="U195" s="40"/>
      <c r="V195" s="40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</row>
    <row r="196" spans="1:32" ht="12.75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40"/>
      <c r="O196" s="40"/>
      <c r="P196" s="40"/>
      <c r="Q196" s="40"/>
      <c r="R196" s="40"/>
      <c r="S196" s="40"/>
      <c r="T196" s="40"/>
      <c r="U196" s="40"/>
      <c r="V196" s="40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</row>
    <row r="197" spans="1:32" ht="12.75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40"/>
      <c r="O197" s="40"/>
      <c r="P197" s="40"/>
      <c r="Q197" s="40"/>
      <c r="R197" s="40"/>
      <c r="S197" s="40"/>
      <c r="T197" s="40"/>
      <c r="U197" s="40"/>
      <c r="V197" s="40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</row>
    <row r="198" spans="1:32" ht="12.75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40"/>
      <c r="O198" s="40"/>
      <c r="P198" s="40"/>
      <c r="Q198" s="40"/>
      <c r="R198" s="40"/>
      <c r="S198" s="40"/>
      <c r="T198" s="40"/>
      <c r="U198" s="40"/>
      <c r="V198" s="40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</row>
    <row r="199" spans="1:32" ht="12.75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40"/>
      <c r="O199" s="40"/>
      <c r="P199" s="40"/>
      <c r="Q199" s="40"/>
      <c r="R199" s="40"/>
      <c r="S199" s="40"/>
      <c r="T199" s="40"/>
      <c r="U199" s="40"/>
      <c r="V199" s="40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</row>
    <row r="200" spans="1:32" ht="12.75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40"/>
      <c r="O200" s="40"/>
      <c r="P200" s="40"/>
      <c r="Q200" s="40"/>
      <c r="R200" s="40"/>
      <c r="S200" s="40"/>
      <c r="T200" s="40"/>
      <c r="U200" s="40"/>
      <c r="V200" s="40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</row>
    <row r="201" spans="1:32" ht="12.75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40"/>
      <c r="O201" s="40"/>
      <c r="P201" s="40"/>
      <c r="Q201" s="40"/>
      <c r="R201" s="40"/>
      <c r="S201" s="40"/>
      <c r="T201" s="40"/>
      <c r="U201" s="40"/>
      <c r="V201" s="40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</row>
    <row r="202" spans="1:32" ht="12.75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40"/>
      <c r="O202" s="40"/>
      <c r="P202" s="40"/>
      <c r="Q202" s="40"/>
      <c r="R202" s="40"/>
      <c r="S202" s="40"/>
      <c r="T202" s="40"/>
      <c r="U202" s="40"/>
      <c r="V202" s="40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</row>
    <row r="203" spans="1:32" ht="12.75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40"/>
      <c r="O203" s="40"/>
      <c r="P203" s="40"/>
      <c r="Q203" s="40"/>
      <c r="R203" s="40"/>
      <c r="S203" s="40"/>
      <c r="T203" s="40"/>
      <c r="U203" s="40"/>
      <c r="V203" s="40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</row>
    <row r="204" spans="1:32" ht="12.75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40"/>
      <c r="O204" s="40"/>
      <c r="P204" s="40"/>
      <c r="Q204" s="40"/>
      <c r="R204" s="40"/>
      <c r="S204" s="40"/>
      <c r="T204" s="40"/>
      <c r="U204" s="40"/>
      <c r="V204" s="40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</row>
    <row r="205" spans="1:32" ht="12.75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40"/>
      <c r="O205" s="40"/>
      <c r="P205" s="40"/>
      <c r="Q205" s="40"/>
      <c r="R205" s="40"/>
      <c r="S205" s="40"/>
      <c r="T205" s="40"/>
      <c r="U205" s="40"/>
      <c r="V205" s="40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</row>
    <row r="206" spans="1:32" ht="12.75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40"/>
      <c r="O206" s="40"/>
      <c r="P206" s="40"/>
      <c r="Q206" s="40"/>
      <c r="R206" s="40"/>
      <c r="S206" s="40"/>
      <c r="T206" s="40"/>
      <c r="U206" s="40"/>
      <c r="V206" s="40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</row>
    <row r="207" spans="1:32" ht="12.75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40"/>
      <c r="O207" s="40"/>
      <c r="P207" s="40"/>
      <c r="Q207" s="40"/>
      <c r="R207" s="40"/>
      <c r="S207" s="40"/>
      <c r="T207" s="40"/>
      <c r="U207" s="40"/>
      <c r="V207" s="40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</row>
    <row r="208" spans="1:32" ht="12.75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40"/>
      <c r="O208" s="40"/>
      <c r="P208" s="40"/>
      <c r="Q208" s="40"/>
      <c r="R208" s="40"/>
      <c r="S208" s="40"/>
      <c r="T208" s="40"/>
      <c r="U208" s="40"/>
      <c r="V208" s="40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</row>
    <row r="209" spans="1:32" ht="12.75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40"/>
      <c r="O209" s="40"/>
      <c r="P209" s="40"/>
      <c r="Q209" s="40"/>
      <c r="R209" s="40"/>
      <c r="S209" s="40"/>
      <c r="T209" s="40"/>
      <c r="U209" s="40"/>
      <c r="V209" s="40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</row>
    <row r="210" spans="1:32" ht="12.75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40"/>
      <c r="O210" s="40"/>
      <c r="P210" s="40"/>
      <c r="Q210" s="40"/>
      <c r="R210" s="40"/>
      <c r="S210" s="40"/>
      <c r="T210" s="40"/>
      <c r="U210" s="40"/>
      <c r="V210" s="40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</row>
    <row r="211" spans="1:32" ht="12.75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40"/>
      <c r="O211" s="40"/>
      <c r="P211" s="40"/>
      <c r="Q211" s="40"/>
      <c r="R211" s="40"/>
      <c r="S211" s="40"/>
      <c r="T211" s="40"/>
      <c r="U211" s="40"/>
      <c r="V211" s="40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</row>
    <row r="212" spans="1:32" ht="12.75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40"/>
      <c r="O212" s="40"/>
      <c r="P212" s="40"/>
      <c r="Q212" s="40"/>
      <c r="R212" s="40"/>
      <c r="S212" s="40"/>
      <c r="T212" s="40"/>
      <c r="U212" s="40"/>
      <c r="V212" s="40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</row>
    <row r="213" spans="1:32" ht="12.75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40"/>
      <c r="O213" s="40"/>
      <c r="P213" s="40"/>
      <c r="Q213" s="40"/>
      <c r="R213" s="40"/>
      <c r="S213" s="40"/>
      <c r="T213" s="40"/>
      <c r="U213" s="40"/>
      <c r="V213" s="40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</row>
    <row r="214" spans="1:32" ht="12.75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40"/>
      <c r="O214" s="40"/>
      <c r="P214" s="40"/>
      <c r="Q214" s="40"/>
      <c r="R214" s="40"/>
      <c r="S214" s="40"/>
      <c r="T214" s="40"/>
      <c r="U214" s="40"/>
      <c r="V214" s="40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</row>
    <row r="215" spans="1:32" ht="12.75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40"/>
      <c r="O215" s="40"/>
      <c r="P215" s="40"/>
      <c r="Q215" s="40"/>
      <c r="R215" s="40"/>
      <c r="S215" s="40"/>
      <c r="T215" s="40"/>
      <c r="U215" s="40"/>
      <c r="V215" s="40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</row>
    <row r="216" spans="1:32" ht="12.75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40"/>
      <c r="O216" s="40"/>
      <c r="P216" s="40"/>
      <c r="Q216" s="40"/>
      <c r="R216" s="40"/>
      <c r="S216" s="40"/>
      <c r="T216" s="40"/>
      <c r="U216" s="40"/>
      <c r="V216" s="40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</row>
    <row r="217" spans="1:32" ht="12.75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40"/>
      <c r="O217" s="40"/>
      <c r="P217" s="40"/>
      <c r="Q217" s="40"/>
      <c r="R217" s="40"/>
      <c r="S217" s="40"/>
      <c r="T217" s="40"/>
      <c r="U217" s="40"/>
      <c r="V217" s="40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</row>
    <row r="218" spans="1:32" ht="12.75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40"/>
      <c r="O218" s="40"/>
      <c r="P218" s="40"/>
      <c r="Q218" s="40"/>
      <c r="R218" s="40"/>
      <c r="S218" s="40"/>
      <c r="T218" s="40"/>
      <c r="U218" s="40"/>
      <c r="V218" s="40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</row>
    <row r="219" spans="1:32" ht="12.75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40"/>
      <c r="O219" s="40"/>
      <c r="P219" s="40"/>
      <c r="Q219" s="40"/>
      <c r="R219" s="40"/>
      <c r="S219" s="40"/>
      <c r="T219" s="40"/>
      <c r="U219" s="40"/>
      <c r="V219" s="40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</row>
    <row r="220" spans="1:32" ht="12.75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40"/>
      <c r="O220" s="40"/>
      <c r="P220" s="40"/>
      <c r="Q220" s="40"/>
      <c r="R220" s="40"/>
      <c r="S220" s="40"/>
      <c r="T220" s="40"/>
      <c r="U220" s="40"/>
      <c r="V220" s="40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</row>
    <row r="221" spans="1:32" ht="12.75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40"/>
      <c r="O221" s="40"/>
      <c r="P221" s="40"/>
      <c r="Q221" s="40"/>
      <c r="R221" s="40"/>
      <c r="S221" s="40"/>
      <c r="T221" s="40"/>
      <c r="U221" s="40"/>
      <c r="V221" s="40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</row>
    <row r="222" spans="1:32" ht="12.75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40"/>
      <c r="O222" s="40"/>
      <c r="P222" s="40"/>
      <c r="Q222" s="40"/>
      <c r="R222" s="40"/>
      <c r="S222" s="40"/>
      <c r="T222" s="40"/>
      <c r="U222" s="40"/>
      <c r="V222" s="40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</row>
    <row r="223" spans="1:32" ht="12.75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40"/>
      <c r="O223" s="40"/>
      <c r="P223" s="40"/>
      <c r="Q223" s="40"/>
      <c r="R223" s="40"/>
      <c r="S223" s="40"/>
      <c r="T223" s="40"/>
      <c r="U223" s="40"/>
      <c r="V223" s="40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</row>
    <row r="224" spans="1:32" ht="12.75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40"/>
      <c r="O224" s="40"/>
      <c r="P224" s="40"/>
      <c r="Q224" s="40"/>
      <c r="R224" s="40"/>
      <c r="S224" s="40"/>
      <c r="T224" s="40"/>
      <c r="U224" s="40"/>
      <c r="V224" s="40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</row>
    <row r="225" spans="1:32" ht="12.75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40"/>
      <c r="O225" s="40"/>
      <c r="P225" s="40"/>
      <c r="Q225" s="40"/>
      <c r="R225" s="40"/>
      <c r="S225" s="40"/>
      <c r="T225" s="40"/>
      <c r="U225" s="40"/>
      <c r="V225" s="40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</row>
    <row r="226" spans="1:32" ht="12.75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40"/>
      <c r="O226" s="40"/>
      <c r="P226" s="40"/>
      <c r="Q226" s="40"/>
      <c r="R226" s="40"/>
      <c r="S226" s="40"/>
      <c r="T226" s="40"/>
      <c r="U226" s="40"/>
      <c r="V226" s="40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</row>
    <row r="227" spans="1:32" ht="12.75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40"/>
      <c r="O227" s="40"/>
      <c r="P227" s="40"/>
      <c r="Q227" s="40"/>
      <c r="R227" s="40"/>
      <c r="S227" s="40"/>
      <c r="T227" s="40"/>
      <c r="U227" s="40"/>
      <c r="V227" s="40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</row>
    <row r="228" spans="1:32" ht="12.75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40"/>
      <c r="O228" s="40"/>
      <c r="P228" s="40"/>
      <c r="Q228" s="40"/>
      <c r="R228" s="40"/>
      <c r="S228" s="40"/>
      <c r="T228" s="40"/>
      <c r="U228" s="40"/>
      <c r="V228" s="40"/>
      <c r="W228" s="18"/>
      <c r="X228" s="18"/>
      <c r="Y228" s="18"/>
      <c r="Z228" s="18"/>
      <c r="AA228" s="18"/>
      <c r="AB228" s="18"/>
      <c r="AC228" s="18"/>
      <c r="AD228" s="18"/>
      <c r="AE228" s="18"/>
      <c r="AF228" s="18"/>
    </row>
    <row r="229" spans="1:32" ht="12.75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40"/>
      <c r="O229" s="40"/>
      <c r="P229" s="40"/>
      <c r="Q229" s="40"/>
      <c r="R229" s="40"/>
      <c r="S229" s="40"/>
      <c r="T229" s="40"/>
      <c r="U229" s="40"/>
      <c r="V229" s="40"/>
      <c r="W229" s="18"/>
      <c r="X229" s="18"/>
      <c r="Y229" s="18"/>
      <c r="Z229" s="18"/>
      <c r="AA229" s="18"/>
      <c r="AB229" s="18"/>
      <c r="AC229" s="18"/>
      <c r="AD229" s="18"/>
      <c r="AE229" s="18"/>
      <c r="AF229" s="18"/>
    </row>
    <row r="230" spans="1:32" ht="12.75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40"/>
      <c r="O230" s="40"/>
      <c r="P230" s="40"/>
      <c r="Q230" s="40"/>
      <c r="R230" s="40"/>
      <c r="S230" s="40"/>
      <c r="T230" s="40"/>
      <c r="U230" s="40"/>
      <c r="V230" s="40"/>
      <c r="W230" s="18"/>
      <c r="X230" s="18"/>
      <c r="Y230" s="18"/>
      <c r="Z230" s="18"/>
      <c r="AA230" s="18"/>
      <c r="AB230" s="18"/>
      <c r="AC230" s="18"/>
      <c r="AD230" s="18"/>
      <c r="AE230" s="18"/>
      <c r="AF230" s="18"/>
    </row>
    <row r="231" spans="1:32" ht="12.75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40"/>
      <c r="O231" s="40"/>
      <c r="P231" s="40"/>
      <c r="Q231" s="40"/>
      <c r="R231" s="40"/>
      <c r="S231" s="40"/>
      <c r="T231" s="40"/>
      <c r="U231" s="40"/>
      <c r="V231" s="40"/>
      <c r="W231" s="18"/>
      <c r="X231" s="18"/>
      <c r="Y231" s="18"/>
      <c r="Z231" s="18"/>
      <c r="AA231" s="18"/>
      <c r="AB231" s="18"/>
      <c r="AC231" s="18"/>
      <c r="AD231" s="18"/>
      <c r="AE231" s="18"/>
      <c r="AF231" s="18"/>
    </row>
    <row r="232" spans="1:32" ht="12.75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40"/>
      <c r="O232" s="40"/>
      <c r="P232" s="40"/>
      <c r="Q232" s="40"/>
      <c r="R232" s="40"/>
      <c r="S232" s="40"/>
      <c r="T232" s="40"/>
      <c r="U232" s="40"/>
      <c r="V232" s="40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</row>
    <row r="233" spans="1:32" ht="12.75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40"/>
      <c r="O233" s="40"/>
      <c r="P233" s="40"/>
      <c r="Q233" s="40"/>
      <c r="R233" s="40"/>
      <c r="S233" s="40"/>
      <c r="T233" s="40"/>
      <c r="U233" s="40"/>
      <c r="V233" s="40"/>
      <c r="W233" s="18"/>
      <c r="X233" s="18"/>
      <c r="Y233" s="18"/>
      <c r="Z233" s="18"/>
      <c r="AA233" s="18"/>
      <c r="AB233" s="18"/>
      <c r="AC233" s="18"/>
      <c r="AD233" s="18"/>
      <c r="AE233" s="18"/>
      <c r="AF233" s="18"/>
    </row>
    <row r="234" spans="1:32" ht="12.75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40"/>
      <c r="O234" s="40"/>
      <c r="P234" s="40"/>
      <c r="Q234" s="40"/>
      <c r="R234" s="40"/>
      <c r="S234" s="40"/>
      <c r="T234" s="40"/>
      <c r="U234" s="40"/>
      <c r="V234" s="40"/>
      <c r="W234" s="18"/>
      <c r="X234" s="18"/>
      <c r="Y234" s="18"/>
      <c r="Z234" s="18"/>
      <c r="AA234" s="18"/>
      <c r="AB234" s="18"/>
      <c r="AC234" s="18"/>
      <c r="AD234" s="18"/>
      <c r="AE234" s="18"/>
      <c r="AF234" s="18"/>
    </row>
    <row r="235" spans="1:32" ht="12.75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40"/>
      <c r="O235" s="40"/>
      <c r="P235" s="40"/>
      <c r="Q235" s="40"/>
      <c r="R235" s="40"/>
      <c r="S235" s="40"/>
      <c r="T235" s="40"/>
      <c r="U235" s="40"/>
      <c r="V235" s="40"/>
      <c r="W235" s="18"/>
      <c r="X235" s="18"/>
      <c r="Y235" s="18"/>
      <c r="Z235" s="18"/>
      <c r="AA235" s="18"/>
      <c r="AB235" s="18"/>
      <c r="AC235" s="18"/>
      <c r="AD235" s="18"/>
      <c r="AE235" s="18"/>
      <c r="AF235" s="18"/>
    </row>
    <row r="236" spans="1:32" ht="12.75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40"/>
      <c r="O236" s="40"/>
      <c r="P236" s="40"/>
      <c r="Q236" s="40"/>
      <c r="R236" s="40"/>
      <c r="S236" s="40"/>
      <c r="T236" s="40"/>
      <c r="U236" s="40"/>
      <c r="V236" s="40"/>
      <c r="W236" s="18"/>
      <c r="X236" s="18"/>
      <c r="Y236" s="18"/>
      <c r="Z236" s="18"/>
      <c r="AA236" s="18"/>
      <c r="AB236" s="18"/>
      <c r="AC236" s="18"/>
      <c r="AD236" s="18"/>
      <c r="AE236" s="18"/>
      <c r="AF236" s="18"/>
    </row>
    <row r="237" spans="1:32" ht="12.75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40"/>
      <c r="O237" s="40"/>
      <c r="P237" s="40"/>
      <c r="Q237" s="40"/>
      <c r="R237" s="40"/>
      <c r="S237" s="40"/>
      <c r="T237" s="40"/>
      <c r="U237" s="40"/>
      <c r="V237" s="40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</row>
    <row r="238" spans="1:32" ht="12.75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40"/>
      <c r="O238" s="40"/>
      <c r="P238" s="40"/>
      <c r="Q238" s="40"/>
      <c r="R238" s="40"/>
      <c r="S238" s="40"/>
      <c r="T238" s="40"/>
      <c r="U238" s="40"/>
      <c r="V238" s="40"/>
      <c r="W238" s="18"/>
      <c r="X238" s="18"/>
      <c r="Y238" s="18"/>
      <c r="Z238" s="18"/>
      <c r="AA238" s="18"/>
      <c r="AB238" s="18"/>
      <c r="AC238" s="18"/>
      <c r="AD238" s="18"/>
      <c r="AE238" s="18"/>
      <c r="AF238" s="18"/>
    </row>
    <row r="239" spans="1:32" ht="12.75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40"/>
      <c r="O239" s="40"/>
      <c r="P239" s="40"/>
      <c r="Q239" s="40"/>
      <c r="R239" s="40"/>
      <c r="S239" s="40"/>
      <c r="T239" s="40"/>
      <c r="U239" s="40"/>
      <c r="V239" s="40"/>
      <c r="W239" s="18"/>
      <c r="X239" s="18"/>
      <c r="Y239" s="18"/>
      <c r="Z239" s="18"/>
      <c r="AA239" s="18"/>
      <c r="AB239" s="18"/>
      <c r="AC239" s="18"/>
      <c r="AD239" s="18"/>
      <c r="AE239" s="18"/>
      <c r="AF239" s="18"/>
    </row>
    <row r="240" spans="1:32" ht="12.75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40"/>
      <c r="O240" s="40"/>
      <c r="P240" s="40"/>
      <c r="Q240" s="40"/>
      <c r="R240" s="40"/>
      <c r="S240" s="40"/>
      <c r="T240" s="40"/>
      <c r="U240" s="40"/>
      <c r="V240" s="40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</row>
    <row r="241" spans="1:32" ht="12.75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40"/>
      <c r="O241" s="40"/>
      <c r="P241" s="40"/>
      <c r="Q241" s="40"/>
      <c r="R241" s="40"/>
      <c r="S241" s="40"/>
      <c r="T241" s="40"/>
      <c r="U241" s="40"/>
      <c r="V241" s="40"/>
      <c r="W241" s="18"/>
      <c r="X241" s="18"/>
      <c r="Y241" s="18"/>
      <c r="Z241" s="18"/>
      <c r="AA241" s="18"/>
      <c r="AB241" s="18"/>
      <c r="AC241" s="18"/>
      <c r="AD241" s="18"/>
      <c r="AE241" s="18"/>
      <c r="AF241" s="18"/>
    </row>
    <row r="242" spans="1:32" ht="12.75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40"/>
      <c r="O242" s="40"/>
      <c r="P242" s="40"/>
      <c r="Q242" s="40"/>
      <c r="R242" s="40"/>
      <c r="S242" s="40"/>
      <c r="T242" s="40"/>
      <c r="U242" s="40"/>
      <c r="V242" s="40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</row>
    <row r="243" spans="1:32" ht="12.75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40"/>
      <c r="O243" s="40"/>
      <c r="P243" s="40"/>
      <c r="Q243" s="40"/>
      <c r="R243" s="40"/>
      <c r="S243" s="40"/>
      <c r="T243" s="40"/>
      <c r="U243" s="40"/>
      <c r="V243" s="40"/>
      <c r="W243" s="18"/>
      <c r="X243" s="18"/>
      <c r="Y243" s="18"/>
      <c r="Z243" s="18"/>
      <c r="AA243" s="18"/>
      <c r="AB243" s="18"/>
      <c r="AC243" s="18"/>
      <c r="AD243" s="18"/>
      <c r="AE243" s="18"/>
      <c r="AF243" s="18"/>
    </row>
    <row r="244" spans="1:32" ht="12.75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40"/>
      <c r="O244" s="40"/>
      <c r="P244" s="40"/>
      <c r="Q244" s="40"/>
      <c r="R244" s="40"/>
      <c r="S244" s="40"/>
      <c r="T244" s="40"/>
      <c r="U244" s="40"/>
      <c r="V244" s="40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</row>
    <row r="245" spans="1:32" ht="12.75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40"/>
      <c r="O245" s="40"/>
      <c r="P245" s="40"/>
      <c r="Q245" s="40"/>
      <c r="R245" s="40"/>
      <c r="S245" s="40"/>
      <c r="T245" s="40"/>
      <c r="U245" s="40"/>
      <c r="V245" s="40"/>
      <c r="W245" s="18"/>
      <c r="X245" s="18"/>
      <c r="Y245" s="18"/>
      <c r="Z245" s="18"/>
      <c r="AA245" s="18"/>
      <c r="AB245" s="18"/>
      <c r="AC245" s="18"/>
      <c r="AD245" s="18"/>
      <c r="AE245" s="18"/>
      <c r="AF245" s="18"/>
    </row>
    <row r="246" spans="1:32" ht="12.75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40"/>
      <c r="O246" s="40"/>
      <c r="P246" s="40"/>
      <c r="Q246" s="40"/>
      <c r="R246" s="40"/>
      <c r="S246" s="40"/>
      <c r="T246" s="40"/>
      <c r="U246" s="40"/>
      <c r="V246" s="40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</row>
    <row r="247" spans="1:32" ht="12.75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40"/>
      <c r="O247" s="40"/>
      <c r="P247" s="40"/>
      <c r="Q247" s="40"/>
      <c r="R247" s="40"/>
      <c r="S247" s="40"/>
      <c r="T247" s="40"/>
      <c r="U247" s="40"/>
      <c r="V247" s="40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</row>
    <row r="248" spans="1:32" ht="12.75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40"/>
      <c r="O248" s="40"/>
      <c r="P248" s="40"/>
      <c r="Q248" s="40"/>
      <c r="R248" s="40"/>
      <c r="S248" s="40"/>
      <c r="T248" s="40"/>
      <c r="U248" s="40"/>
      <c r="V248" s="40"/>
      <c r="W248" s="18"/>
      <c r="X248" s="18"/>
      <c r="Y248" s="18"/>
      <c r="Z248" s="18"/>
      <c r="AA248" s="18"/>
      <c r="AB248" s="18"/>
      <c r="AC248" s="18"/>
      <c r="AD248" s="18"/>
      <c r="AE248" s="18"/>
      <c r="AF248" s="18"/>
    </row>
    <row r="249" spans="1:32" ht="12.75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40"/>
      <c r="O249" s="40"/>
      <c r="P249" s="40"/>
      <c r="Q249" s="40"/>
      <c r="R249" s="40"/>
      <c r="S249" s="40"/>
      <c r="T249" s="40"/>
      <c r="U249" s="40"/>
      <c r="V249" s="40"/>
      <c r="W249" s="18"/>
      <c r="X249" s="18"/>
      <c r="Y249" s="18"/>
      <c r="Z249" s="18"/>
      <c r="AA249" s="18"/>
      <c r="AB249" s="18"/>
      <c r="AC249" s="18"/>
      <c r="AD249" s="18"/>
      <c r="AE249" s="18"/>
      <c r="AF249" s="18"/>
    </row>
    <row r="250" spans="1:32" ht="12.75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40"/>
      <c r="O250" s="40"/>
      <c r="P250" s="40"/>
      <c r="Q250" s="40"/>
      <c r="R250" s="40"/>
      <c r="S250" s="40"/>
      <c r="T250" s="40"/>
      <c r="U250" s="40"/>
      <c r="V250" s="40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</row>
    <row r="251" spans="1:32" ht="12.75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40"/>
      <c r="O251" s="40"/>
      <c r="P251" s="40"/>
      <c r="Q251" s="40"/>
      <c r="R251" s="40"/>
      <c r="S251" s="40"/>
      <c r="T251" s="40"/>
      <c r="U251" s="40"/>
      <c r="V251" s="40"/>
      <c r="W251" s="18"/>
      <c r="X251" s="18"/>
      <c r="Y251" s="18"/>
      <c r="Z251" s="18"/>
      <c r="AA251" s="18"/>
      <c r="AB251" s="18"/>
      <c r="AC251" s="18"/>
      <c r="AD251" s="18"/>
      <c r="AE251" s="18"/>
      <c r="AF251" s="18"/>
    </row>
    <row r="252" spans="1:32" ht="12.75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40"/>
      <c r="O252" s="40"/>
      <c r="P252" s="40"/>
      <c r="Q252" s="40"/>
      <c r="R252" s="40"/>
      <c r="S252" s="40"/>
      <c r="T252" s="40"/>
      <c r="U252" s="40"/>
      <c r="V252" s="40"/>
      <c r="W252" s="18"/>
      <c r="X252" s="18"/>
      <c r="Y252" s="18"/>
      <c r="Z252" s="18"/>
      <c r="AA252" s="18"/>
      <c r="AB252" s="18"/>
      <c r="AC252" s="18"/>
      <c r="AD252" s="18"/>
      <c r="AE252" s="18"/>
      <c r="AF252" s="18"/>
    </row>
    <row r="253" spans="1:32" ht="12.75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40"/>
      <c r="O253" s="40"/>
      <c r="P253" s="40"/>
      <c r="Q253" s="40"/>
      <c r="R253" s="40"/>
      <c r="S253" s="40"/>
      <c r="T253" s="40"/>
      <c r="U253" s="40"/>
      <c r="V253" s="40"/>
      <c r="W253" s="18"/>
      <c r="X253" s="18"/>
      <c r="Y253" s="18"/>
      <c r="Z253" s="18"/>
      <c r="AA253" s="18"/>
      <c r="AB253" s="18"/>
      <c r="AC253" s="18"/>
      <c r="AD253" s="18"/>
      <c r="AE253" s="18"/>
      <c r="AF253" s="18"/>
    </row>
    <row r="254" spans="1:32" ht="12.75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40"/>
      <c r="O254" s="40"/>
      <c r="P254" s="40"/>
      <c r="Q254" s="40"/>
      <c r="R254" s="40"/>
      <c r="S254" s="40"/>
      <c r="T254" s="40"/>
      <c r="U254" s="40"/>
      <c r="V254" s="40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</row>
    <row r="255" spans="1:32" ht="12.75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40"/>
      <c r="O255" s="40"/>
      <c r="P255" s="40"/>
      <c r="Q255" s="40"/>
      <c r="R255" s="40"/>
      <c r="S255" s="40"/>
      <c r="T255" s="40"/>
      <c r="U255" s="40"/>
      <c r="V255" s="40"/>
      <c r="W255" s="18"/>
      <c r="X255" s="18"/>
      <c r="Y255" s="18"/>
      <c r="Z255" s="18"/>
      <c r="AA255" s="18"/>
      <c r="AB255" s="18"/>
      <c r="AC255" s="18"/>
      <c r="AD255" s="18"/>
      <c r="AE255" s="18"/>
      <c r="AF255" s="18"/>
    </row>
    <row r="256" spans="1:32" ht="12.75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40"/>
      <c r="O256" s="40"/>
      <c r="P256" s="40"/>
      <c r="Q256" s="40"/>
      <c r="R256" s="40"/>
      <c r="S256" s="40"/>
      <c r="T256" s="40"/>
      <c r="U256" s="40"/>
      <c r="V256" s="40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</row>
    <row r="257" spans="1:32" ht="12.75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40"/>
      <c r="O257" s="40"/>
      <c r="P257" s="40"/>
      <c r="Q257" s="40"/>
      <c r="R257" s="40"/>
      <c r="S257" s="40"/>
      <c r="T257" s="40"/>
      <c r="U257" s="40"/>
      <c r="V257" s="40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</row>
    <row r="258" spans="1:32" ht="12.75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40"/>
      <c r="O258" s="40"/>
      <c r="P258" s="40"/>
      <c r="Q258" s="40"/>
      <c r="R258" s="40"/>
      <c r="S258" s="40"/>
      <c r="T258" s="40"/>
      <c r="U258" s="40"/>
      <c r="V258" s="40"/>
      <c r="W258" s="18"/>
      <c r="X258" s="18"/>
      <c r="Y258" s="18"/>
      <c r="Z258" s="18"/>
      <c r="AA258" s="18"/>
      <c r="AB258" s="18"/>
      <c r="AC258" s="18"/>
      <c r="AD258" s="18"/>
      <c r="AE258" s="18"/>
      <c r="AF258" s="18"/>
    </row>
    <row r="259" spans="1:32" ht="12.75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40"/>
      <c r="O259" s="40"/>
      <c r="P259" s="40"/>
      <c r="Q259" s="40"/>
      <c r="R259" s="40"/>
      <c r="S259" s="40"/>
      <c r="T259" s="40"/>
      <c r="U259" s="40"/>
      <c r="V259" s="40"/>
      <c r="W259" s="18"/>
      <c r="X259" s="18"/>
      <c r="Y259" s="18"/>
      <c r="Z259" s="18"/>
      <c r="AA259" s="18"/>
      <c r="AB259" s="18"/>
      <c r="AC259" s="18"/>
      <c r="AD259" s="18"/>
      <c r="AE259" s="18"/>
      <c r="AF259" s="18"/>
    </row>
    <row r="260" spans="1:32" ht="12.75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40"/>
      <c r="O260" s="40"/>
      <c r="P260" s="40"/>
      <c r="Q260" s="40"/>
      <c r="R260" s="40"/>
      <c r="S260" s="40"/>
      <c r="T260" s="40"/>
      <c r="U260" s="40"/>
      <c r="V260" s="40"/>
      <c r="W260" s="18"/>
      <c r="X260" s="18"/>
      <c r="Y260" s="18"/>
      <c r="Z260" s="18"/>
      <c r="AA260" s="18"/>
      <c r="AB260" s="18"/>
      <c r="AC260" s="18"/>
      <c r="AD260" s="18"/>
      <c r="AE260" s="18"/>
      <c r="AF260" s="18"/>
    </row>
    <row r="261" spans="1:32" ht="12.75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40"/>
      <c r="O261" s="40"/>
      <c r="P261" s="40"/>
      <c r="Q261" s="40"/>
      <c r="R261" s="40"/>
      <c r="S261" s="40"/>
      <c r="T261" s="40"/>
      <c r="U261" s="40"/>
      <c r="V261" s="40"/>
      <c r="W261" s="18"/>
      <c r="X261" s="18"/>
      <c r="Y261" s="18"/>
      <c r="Z261" s="18"/>
      <c r="AA261" s="18"/>
      <c r="AB261" s="18"/>
      <c r="AC261" s="18"/>
      <c r="AD261" s="18"/>
      <c r="AE261" s="18"/>
      <c r="AF261" s="18"/>
    </row>
    <row r="262" spans="1:32" ht="12.75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40"/>
      <c r="O262" s="40"/>
      <c r="P262" s="40"/>
      <c r="Q262" s="40"/>
      <c r="R262" s="40"/>
      <c r="S262" s="40"/>
      <c r="T262" s="40"/>
      <c r="U262" s="40"/>
      <c r="V262" s="40"/>
      <c r="W262" s="18"/>
      <c r="X262" s="18"/>
      <c r="Y262" s="18"/>
      <c r="Z262" s="18"/>
      <c r="AA262" s="18"/>
      <c r="AB262" s="18"/>
      <c r="AC262" s="18"/>
      <c r="AD262" s="18"/>
      <c r="AE262" s="18"/>
      <c r="AF262" s="18"/>
    </row>
    <row r="263" spans="1:32" ht="12.75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40"/>
      <c r="O263" s="40"/>
      <c r="P263" s="40"/>
      <c r="Q263" s="40"/>
      <c r="R263" s="40"/>
      <c r="S263" s="40"/>
      <c r="T263" s="40"/>
      <c r="U263" s="40"/>
      <c r="V263" s="40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</row>
    <row r="264" spans="1:32" ht="12.75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40"/>
      <c r="O264" s="40"/>
      <c r="P264" s="40"/>
      <c r="Q264" s="40"/>
      <c r="R264" s="40"/>
      <c r="S264" s="40"/>
      <c r="T264" s="40"/>
      <c r="U264" s="40"/>
      <c r="V264" s="40"/>
      <c r="W264" s="18"/>
      <c r="X264" s="18"/>
      <c r="Y264" s="18"/>
      <c r="Z264" s="18"/>
      <c r="AA264" s="18"/>
      <c r="AB264" s="18"/>
      <c r="AC264" s="18"/>
      <c r="AD264" s="18"/>
      <c r="AE264" s="18"/>
      <c r="AF264" s="18"/>
    </row>
    <row r="265" spans="1:32" ht="12.75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40"/>
      <c r="O265" s="40"/>
      <c r="P265" s="40"/>
      <c r="Q265" s="40"/>
      <c r="R265" s="40"/>
      <c r="S265" s="40"/>
      <c r="T265" s="40"/>
      <c r="U265" s="40"/>
      <c r="V265" s="40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</row>
    <row r="266" spans="1:32" ht="12.75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40"/>
      <c r="O266" s="40"/>
      <c r="P266" s="40"/>
      <c r="Q266" s="40"/>
      <c r="R266" s="40"/>
      <c r="S266" s="40"/>
      <c r="T266" s="40"/>
      <c r="U266" s="40"/>
      <c r="V266" s="40"/>
      <c r="W266" s="18"/>
      <c r="X266" s="18"/>
      <c r="Y266" s="18"/>
      <c r="Z266" s="18"/>
      <c r="AA266" s="18"/>
      <c r="AB266" s="18"/>
      <c r="AC266" s="18"/>
      <c r="AD266" s="18"/>
      <c r="AE266" s="18"/>
      <c r="AF266" s="18"/>
    </row>
    <row r="267" spans="1:32" ht="12.75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40"/>
      <c r="O267" s="40"/>
      <c r="P267" s="40"/>
      <c r="Q267" s="40"/>
      <c r="R267" s="40"/>
      <c r="S267" s="40"/>
      <c r="T267" s="40"/>
      <c r="U267" s="40"/>
      <c r="V267" s="40"/>
      <c r="W267" s="18"/>
      <c r="X267" s="18"/>
      <c r="Y267" s="18"/>
      <c r="Z267" s="18"/>
      <c r="AA267" s="18"/>
      <c r="AB267" s="18"/>
      <c r="AC267" s="18"/>
      <c r="AD267" s="18"/>
      <c r="AE267" s="18"/>
      <c r="AF267" s="18"/>
    </row>
    <row r="268" spans="1:32" ht="12.75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40"/>
      <c r="O268" s="40"/>
      <c r="P268" s="40"/>
      <c r="Q268" s="40"/>
      <c r="R268" s="40"/>
      <c r="S268" s="40"/>
      <c r="T268" s="40"/>
      <c r="U268" s="40"/>
      <c r="V268" s="40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</row>
    <row r="269" spans="1:32" ht="12.75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40"/>
      <c r="O269" s="40"/>
      <c r="P269" s="40"/>
      <c r="Q269" s="40"/>
      <c r="R269" s="40"/>
      <c r="S269" s="40"/>
      <c r="T269" s="40"/>
      <c r="U269" s="40"/>
      <c r="V269" s="40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</row>
    <row r="270" spans="1:32" ht="12.75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40"/>
      <c r="O270" s="40"/>
      <c r="P270" s="40"/>
      <c r="Q270" s="40"/>
      <c r="R270" s="40"/>
      <c r="S270" s="40"/>
      <c r="T270" s="40"/>
      <c r="U270" s="40"/>
      <c r="V270" s="40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</row>
    <row r="271" spans="1:32" ht="12.75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40"/>
      <c r="O271" s="40"/>
      <c r="P271" s="40"/>
      <c r="Q271" s="40"/>
      <c r="R271" s="40"/>
      <c r="S271" s="40"/>
      <c r="T271" s="40"/>
      <c r="U271" s="40"/>
      <c r="V271" s="40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</row>
    <row r="272" spans="1:32" ht="12.75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40"/>
      <c r="O272" s="40"/>
      <c r="P272" s="40"/>
      <c r="Q272" s="40"/>
      <c r="R272" s="40"/>
      <c r="S272" s="40"/>
      <c r="T272" s="40"/>
      <c r="U272" s="40"/>
      <c r="V272" s="40"/>
      <c r="W272" s="18"/>
      <c r="X272" s="18"/>
      <c r="Y272" s="18"/>
      <c r="Z272" s="18"/>
      <c r="AA272" s="18"/>
      <c r="AB272" s="18"/>
      <c r="AC272" s="18"/>
      <c r="AD272" s="18"/>
      <c r="AE272" s="18"/>
      <c r="AF272" s="18"/>
    </row>
    <row r="273" spans="1:32" ht="12.75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40"/>
      <c r="O273" s="40"/>
      <c r="P273" s="40"/>
      <c r="Q273" s="40"/>
      <c r="R273" s="40"/>
      <c r="S273" s="40"/>
      <c r="T273" s="40"/>
      <c r="U273" s="40"/>
      <c r="V273" s="40"/>
      <c r="W273" s="18"/>
      <c r="X273" s="18"/>
      <c r="Y273" s="18"/>
      <c r="Z273" s="18"/>
      <c r="AA273" s="18"/>
      <c r="AB273" s="18"/>
      <c r="AC273" s="18"/>
      <c r="AD273" s="18"/>
      <c r="AE273" s="18"/>
      <c r="AF273" s="18"/>
    </row>
    <row r="274" spans="1:32" ht="12.75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40"/>
      <c r="O274" s="40"/>
      <c r="P274" s="40"/>
      <c r="Q274" s="40"/>
      <c r="R274" s="40"/>
      <c r="S274" s="40"/>
      <c r="T274" s="40"/>
      <c r="U274" s="40"/>
      <c r="V274" s="40"/>
      <c r="W274" s="18"/>
      <c r="X274" s="18"/>
      <c r="Y274" s="18"/>
      <c r="Z274" s="18"/>
      <c r="AA274" s="18"/>
      <c r="AB274" s="18"/>
      <c r="AC274" s="18"/>
      <c r="AD274" s="18"/>
      <c r="AE274" s="18"/>
      <c r="AF274" s="18"/>
    </row>
    <row r="275" spans="1:32" ht="12.75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40"/>
      <c r="O275" s="40"/>
      <c r="P275" s="40"/>
      <c r="Q275" s="40"/>
      <c r="R275" s="40"/>
      <c r="S275" s="40"/>
      <c r="T275" s="40"/>
      <c r="U275" s="40"/>
      <c r="V275" s="40"/>
      <c r="W275" s="18"/>
      <c r="X275" s="18"/>
      <c r="Y275" s="18"/>
      <c r="Z275" s="18"/>
      <c r="AA275" s="18"/>
      <c r="AB275" s="18"/>
      <c r="AC275" s="18"/>
      <c r="AD275" s="18"/>
      <c r="AE275" s="18"/>
      <c r="AF275" s="18"/>
    </row>
    <row r="276" spans="1:32" ht="12.75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40"/>
      <c r="O276" s="40"/>
      <c r="P276" s="40"/>
      <c r="Q276" s="40"/>
      <c r="R276" s="40"/>
      <c r="S276" s="40"/>
      <c r="T276" s="40"/>
      <c r="U276" s="40"/>
      <c r="V276" s="40"/>
      <c r="W276" s="18"/>
      <c r="X276" s="18"/>
      <c r="Y276" s="18"/>
      <c r="Z276" s="18"/>
      <c r="AA276" s="18"/>
      <c r="AB276" s="18"/>
      <c r="AC276" s="18"/>
      <c r="AD276" s="18"/>
      <c r="AE276" s="18"/>
      <c r="AF276" s="18"/>
    </row>
    <row r="277" spans="1:32" ht="12.75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40"/>
      <c r="O277" s="40"/>
      <c r="P277" s="40"/>
      <c r="Q277" s="40"/>
      <c r="R277" s="40"/>
      <c r="S277" s="40"/>
      <c r="T277" s="40"/>
      <c r="U277" s="40"/>
      <c r="V277" s="40"/>
      <c r="W277" s="18"/>
      <c r="X277" s="18"/>
      <c r="Y277" s="18"/>
      <c r="Z277" s="18"/>
      <c r="AA277" s="18"/>
      <c r="AB277" s="18"/>
      <c r="AC277" s="18"/>
      <c r="AD277" s="18"/>
      <c r="AE277" s="18"/>
      <c r="AF277" s="18"/>
    </row>
    <row r="278" spans="1:32" ht="12.75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40"/>
      <c r="O278" s="40"/>
      <c r="P278" s="40"/>
      <c r="Q278" s="40"/>
      <c r="R278" s="40"/>
      <c r="S278" s="40"/>
      <c r="T278" s="40"/>
      <c r="U278" s="40"/>
      <c r="V278" s="40"/>
      <c r="W278" s="18"/>
      <c r="X278" s="18"/>
      <c r="Y278" s="18"/>
      <c r="Z278" s="18"/>
      <c r="AA278" s="18"/>
      <c r="AB278" s="18"/>
      <c r="AC278" s="18"/>
      <c r="AD278" s="18"/>
      <c r="AE278" s="18"/>
      <c r="AF278" s="18"/>
    </row>
    <row r="279" spans="1:32" ht="12.75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40"/>
      <c r="O279" s="40"/>
      <c r="P279" s="40"/>
      <c r="Q279" s="40"/>
      <c r="R279" s="40"/>
      <c r="S279" s="40"/>
      <c r="T279" s="40"/>
      <c r="U279" s="40"/>
      <c r="V279" s="40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</row>
    <row r="280" spans="1:32" ht="12.75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40"/>
      <c r="O280" s="40"/>
      <c r="P280" s="40"/>
      <c r="Q280" s="40"/>
      <c r="R280" s="40"/>
      <c r="S280" s="40"/>
      <c r="T280" s="40"/>
      <c r="U280" s="40"/>
      <c r="V280" s="40"/>
      <c r="W280" s="18"/>
      <c r="X280" s="18"/>
      <c r="Y280" s="18"/>
      <c r="Z280" s="18"/>
      <c r="AA280" s="18"/>
      <c r="AB280" s="18"/>
      <c r="AC280" s="18"/>
      <c r="AD280" s="18"/>
      <c r="AE280" s="18"/>
      <c r="AF280" s="18"/>
    </row>
    <row r="281" spans="1:32" ht="12.75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40"/>
      <c r="O281" s="40"/>
      <c r="P281" s="40"/>
      <c r="Q281" s="40"/>
      <c r="R281" s="40"/>
      <c r="S281" s="40"/>
      <c r="T281" s="40"/>
      <c r="U281" s="40"/>
      <c r="V281" s="40"/>
      <c r="W281" s="18"/>
      <c r="X281" s="18"/>
      <c r="Y281" s="18"/>
      <c r="Z281" s="18"/>
      <c r="AA281" s="18"/>
      <c r="AB281" s="18"/>
      <c r="AC281" s="18"/>
      <c r="AD281" s="18"/>
      <c r="AE281" s="18"/>
      <c r="AF281" s="18"/>
    </row>
    <row r="282" spans="1:32" ht="12.75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40"/>
      <c r="O282" s="40"/>
      <c r="P282" s="40"/>
      <c r="Q282" s="40"/>
      <c r="R282" s="40"/>
      <c r="S282" s="40"/>
      <c r="T282" s="40"/>
      <c r="U282" s="40"/>
      <c r="V282" s="40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</row>
    <row r="283" spans="1:32" ht="12.75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40"/>
      <c r="O283" s="40"/>
      <c r="P283" s="40"/>
      <c r="Q283" s="40"/>
      <c r="R283" s="40"/>
      <c r="S283" s="40"/>
      <c r="T283" s="40"/>
      <c r="U283" s="40"/>
      <c r="V283" s="40"/>
      <c r="W283" s="18"/>
      <c r="X283" s="18"/>
      <c r="Y283" s="18"/>
      <c r="Z283" s="18"/>
      <c r="AA283" s="18"/>
      <c r="AB283" s="18"/>
      <c r="AC283" s="18"/>
      <c r="AD283" s="18"/>
      <c r="AE283" s="18"/>
      <c r="AF283" s="18"/>
    </row>
    <row r="284" spans="1:32" ht="12.75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40"/>
      <c r="O284" s="40"/>
      <c r="P284" s="40"/>
      <c r="Q284" s="40"/>
      <c r="R284" s="40"/>
      <c r="S284" s="40"/>
      <c r="T284" s="40"/>
      <c r="U284" s="40"/>
      <c r="V284" s="40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</row>
    <row r="285" spans="1:32" ht="12.75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40"/>
      <c r="O285" s="40"/>
      <c r="P285" s="40"/>
      <c r="Q285" s="40"/>
      <c r="R285" s="40"/>
      <c r="S285" s="40"/>
      <c r="T285" s="40"/>
      <c r="U285" s="40"/>
      <c r="V285" s="40"/>
      <c r="W285" s="18"/>
      <c r="X285" s="18"/>
      <c r="Y285" s="18"/>
      <c r="Z285" s="18"/>
      <c r="AA285" s="18"/>
      <c r="AB285" s="18"/>
      <c r="AC285" s="18"/>
      <c r="AD285" s="18"/>
      <c r="AE285" s="18"/>
      <c r="AF285" s="18"/>
    </row>
    <row r="286" spans="1:32" ht="12.75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40"/>
      <c r="O286" s="40"/>
      <c r="P286" s="40"/>
      <c r="Q286" s="40"/>
      <c r="R286" s="40"/>
      <c r="S286" s="40"/>
      <c r="T286" s="40"/>
      <c r="U286" s="40"/>
      <c r="V286" s="40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</row>
    <row r="287" spans="1:32" ht="12.75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40"/>
      <c r="O287" s="40"/>
      <c r="P287" s="40"/>
      <c r="Q287" s="40"/>
      <c r="R287" s="40"/>
      <c r="S287" s="40"/>
      <c r="T287" s="40"/>
      <c r="U287" s="40"/>
      <c r="V287" s="40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</row>
    <row r="288" spans="1:32" ht="12.75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40"/>
      <c r="O288" s="40"/>
      <c r="P288" s="40"/>
      <c r="Q288" s="40"/>
      <c r="R288" s="40"/>
      <c r="S288" s="40"/>
      <c r="T288" s="40"/>
      <c r="U288" s="40"/>
      <c r="V288" s="40"/>
      <c r="W288" s="18"/>
      <c r="X288" s="18"/>
      <c r="Y288" s="18"/>
      <c r="Z288" s="18"/>
      <c r="AA288" s="18"/>
      <c r="AB288" s="18"/>
      <c r="AC288" s="18"/>
      <c r="AD288" s="18"/>
      <c r="AE288" s="18"/>
      <c r="AF288" s="18"/>
    </row>
    <row r="289" spans="1:32" ht="12.75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40"/>
      <c r="O289" s="40"/>
      <c r="P289" s="40"/>
      <c r="Q289" s="40"/>
      <c r="R289" s="40"/>
      <c r="S289" s="40"/>
      <c r="T289" s="40"/>
      <c r="U289" s="40"/>
      <c r="V289" s="40"/>
      <c r="W289" s="18"/>
      <c r="X289" s="18"/>
      <c r="Y289" s="18"/>
      <c r="Z289" s="18"/>
      <c r="AA289" s="18"/>
      <c r="AB289" s="18"/>
      <c r="AC289" s="18"/>
      <c r="AD289" s="18"/>
      <c r="AE289" s="18"/>
      <c r="AF289" s="18"/>
    </row>
    <row r="290" spans="1:32" ht="12.75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40"/>
      <c r="O290" s="40"/>
      <c r="P290" s="40"/>
      <c r="Q290" s="40"/>
      <c r="R290" s="40"/>
      <c r="S290" s="40"/>
      <c r="T290" s="40"/>
      <c r="U290" s="40"/>
      <c r="V290" s="40"/>
      <c r="W290" s="18"/>
      <c r="X290" s="18"/>
      <c r="Y290" s="18"/>
      <c r="Z290" s="18"/>
      <c r="AA290" s="18"/>
      <c r="AB290" s="18"/>
      <c r="AC290" s="18"/>
      <c r="AD290" s="18"/>
      <c r="AE290" s="18"/>
      <c r="AF290" s="18"/>
    </row>
    <row r="291" spans="1:32" ht="12.75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40"/>
      <c r="O291" s="40"/>
      <c r="P291" s="40"/>
      <c r="Q291" s="40"/>
      <c r="R291" s="40"/>
      <c r="S291" s="40"/>
      <c r="T291" s="40"/>
      <c r="U291" s="40"/>
      <c r="V291" s="40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</row>
    <row r="292" spans="1:32" ht="12.75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40"/>
      <c r="O292" s="40"/>
      <c r="P292" s="40"/>
      <c r="Q292" s="40"/>
      <c r="R292" s="40"/>
      <c r="S292" s="40"/>
      <c r="T292" s="40"/>
      <c r="U292" s="40"/>
      <c r="V292" s="40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</row>
    <row r="293" spans="1:32" ht="12.75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40"/>
      <c r="O293" s="40"/>
      <c r="P293" s="40"/>
      <c r="Q293" s="40"/>
      <c r="R293" s="40"/>
      <c r="S293" s="40"/>
      <c r="T293" s="40"/>
      <c r="U293" s="40"/>
      <c r="V293" s="40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</row>
    <row r="294" spans="1:32" ht="12.75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40"/>
      <c r="O294" s="40"/>
      <c r="P294" s="40"/>
      <c r="Q294" s="40"/>
      <c r="R294" s="40"/>
      <c r="S294" s="40"/>
      <c r="T294" s="40"/>
      <c r="U294" s="40"/>
      <c r="V294" s="40"/>
      <c r="W294" s="18"/>
      <c r="X294" s="18"/>
      <c r="Y294" s="18"/>
      <c r="Z294" s="18"/>
      <c r="AA294" s="18"/>
      <c r="AB294" s="18"/>
      <c r="AC294" s="18"/>
      <c r="AD294" s="18"/>
      <c r="AE294" s="18"/>
      <c r="AF294" s="18"/>
    </row>
    <row r="295" spans="1:32" ht="12.75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40"/>
      <c r="O295" s="40"/>
      <c r="P295" s="40"/>
      <c r="Q295" s="40"/>
      <c r="R295" s="40"/>
      <c r="S295" s="40"/>
      <c r="T295" s="40"/>
      <c r="U295" s="40"/>
      <c r="V295" s="40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</row>
    <row r="296" spans="1:32" ht="12.75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40"/>
      <c r="O296" s="40"/>
      <c r="P296" s="40"/>
      <c r="Q296" s="40"/>
      <c r="R296" s="40"/>
      <c r="S296" s="40"/>
      <c r="T296" s="40"/>
      <c r="U296" s="40"/>
      <c r="V296" s="40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</row>
    <row r="297" spans="1:32" ht="12.75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40"/>
      <c r="O297" s="40"/>
      <c r="P297" s="40"/>
      <c r="Q297" s="40"/>
      <c r="R297" s="40"/>
      <c r="S297" s="40"/>
      <c r="T297" s="40"/>
      <c r="U297" s="40"/>
      <c r="V297" s="40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</row>
    <row r="298" spans="1:32" ht="12.75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40"/>
      <c r="O298" s="40"/>
      <c r="P298" s="40"/>
      <c r="Q298" s="40"/>
      <c r="R298" s="40"/>
      <c r="S298" s="40"/>
      <c r="T298" s="40"/>
      <c r="U298" s="40"/>
      <c r="V298" s="40"/>
      <c r="W298" s="18"/>
      <c r="X298" s="18"/>
      <c r="Y298" s="18"/>
      <c r="Z298" s="18"/>
      <c r="AA298" s="18"/>
      <c r="AB298" s="18"/>
      <c r="AC298" s="18"/>
      <c r="AD298" s="18"/>
      <c r="AE298" s="18"/>
      <c r="AF298" s="18"/>
    </row>
    <row r="299" spans="1:32" ht="12.75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40"/>
      <c r="O299" s="40"/>
      <c r="P299" s="40"/>
      <c r="Q299" s="40"/>
      <c r="R299" s="40"/>
      <c r="S299" s="40"/>
      <c r="T299" s="40"/>
      <c r="U299" s="40"/>
      <c r="V299" s="40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</row>
    <row r="300" spans="1:32" ht="12.75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40"/>
      <c r="O300" s="40"/>
      <c r="P300" s="40"/>
      <c r="Q300" s="40"/>
      <c r="R300" s="40"/>
      <c r="S300" s="40"/>
      <c r="T300" s="40"/>
      <c r="U300" s="40"/>
      <c r="V300" s="40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</row>
    <row r="301" spans="1:32" ht="12.75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40"/>
      <c r="O301" s="40"/>
      <c r="P301" s="40"/>
      <c r="Q301" s="40"/>
      <c r="R301" s="40"/>
      <c r="S301" s="40"/>
      <c r="T301" s="40"/>
      <c r="U301" s="40"/>
      <c r="V301" s="40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</row>
    <row r="302" spans="1:32" ht="12.75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40"/>
      <c r="O302" s="40"/>
      <c r="P302" s="40"/>
      <c r="Q302" s="40"/>
      <c r="R302" s="40"/>
      <c r="S302" s="40"/>
      <c r="T302" s="40"/>
      <c r="U302" s="40"/>
      <c r="V302" s="40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</row>
    <row r="303" spans="1:32" ht="12.75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40"/>
      <c r="O303" s="40"/>
      <c r="P303" s="40"/>
      <c r="Q303" s="40"/>
      <c r="R303" s="40"/>
      <c r="S303" s="40"/>
      <c r="T303" s="40"/>
      <c r="U303" s="40"/>
      <c r="V303" s="40"/>
      <c r="W303" s="18"/>
      <c r="X303" s="18"/>
      <c r="Y303" s="18"/>
      <c r="Z303" s="18"/>
      <c r="AA303" s="18"/>
      <c r="AB303" s="18"/>
      <c r="AC303" s="18"/>
      <c r="AD303" s="18"/>
      <c r="AE303" s="18"/>
      <c r="AF303" s="18"/>
    </row>
    <row r="304" spans="1:32" ht="12.75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40"/>
      <c r="O304" s="40"/>
      <c r="P304" s="40"/>
      <c r="Q304" s="40"/>
      <c r="R304" s="40"/>
      <c r="S304" s="40"/>
      <c r="T304" s="40"/>
      <c r="U304" s="40"/>
      <c r="V304" s="40"/>
      <c r="W304" s="18"/>
      <c r="X304" s="18"/>
      <c r="Y304" s="18"/>
      <c r="Z304" s="18"/>
      <c r="AA304" s="18"/>
      <c r="AB304" s="18"/>
      <c r="AC304" s="18"/>
      <c r="AD304" s="18"/>
      <c r="AE304" s="18"/>
      <c r="AF304" s="18"/>
    </row>
    <row r="305" spans="1:32" ht="12.75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40"/>
      <c r="O305" s="40"/>
      <c r="P305" s="40"/>
      <c r="Q305" s="40"/>
      <c r="R305" s="40"/>
      <c r="S305" s="40"/>
      <c r="T305" s="40"/>
      <c r="U305" s="40"/>
      <c r="V305" s="40"/>
      <c r="W305" s="18"/>
      <c r="X305" s="18"/>
      <c r="Y305" s="18"/>
      <c r="Z305" s="18"/>
      <c r="AA305" s="18"/>
      <c r="AB305" s="18"/>
      <c r="AC305" s="18"/>
      <c r="AD305" s="18"/>
      <c r="AE305" s="18"/>
      <c r="AF305" s="18"/>
    </row>
    <row r="306" spans="1:32" ht="12.75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40"/>
      <c r="O306" s="40"/>
      <c r="P306" s="40"/>
      <c r="Q306" s="40"/>
      <c r="R306" s="40"/>
      <c r="S306" s="40"/>
      <c r="T306" s="40"/>
      <c r="U306" s="40"/>
      <c r="V306" s="40"/>
      <c r="W306" s="18"/>
      <c r="X306" s="18"/>
      <c r="Y306" s="18"/>
      <c r="Z306" s="18"/>
      <c r="AA306" s="18"/>
      <c r="AB306" s="18"/>
      <c r="AC306" s="18"/>
      <c r="AD306" s="18"/>
      <c r="AE306" s="18"/>
      <c r="AF306" s="18"/>
    </row>
    <row r="307" spans="1:32" ht="12.75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40"/>
      <c r="O307" s="40"/>
      <c r="P307" s="40"/>
      <c r="Q307" s="40"/>
      <c r="R307" s="40"/>
      <c r="S307" s="40"/>
      <c r="T307" s="40"/>
      <c r="U307" s="40"/>
      <c r="V307" s="40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</row>
    <row r="308" spans="1:32" ht="12.75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40"/>
      <c r="O308" s="40"/>
      <c r="P308" s="40"/>
      <c r="Q308" s="40"/>
      <c r="R308" s="40"/>
      <c r="S308" s="40"/>
      <c r="T308" s="40"/>
      <c r="U308" s="40"/>
      <c r="V308" s="40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</row>
    <row r="309" spans="1:32" ht="12.75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40"/>
      <c r="O309" s="40"/>
      <c r="P309" s="40"/>
      <c r="Q309" s="40"/>
      <c r="R309" s="40"/>
      <c r="S309" s="40"/>
      <c r="T309" s="40"/>
      <c r="U309" s="40"/>
      <c r="V309" s="40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</row>
    <row r="310" spans="1:32" ht="12.75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40"/>
      <c r="O310" s="40"/>
      <c r="P310" s="40"/>
      <c r="Q310" s="40"/>
      <c r="R310" s="40"/>
      <c r="S310" s="40"/>
      <c r="T310" s="40"/>
      <c r="U310" s="40"/>
      <c r="V310" s="40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</row>
    <row r="311" spans="1:32" ht="12.75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40"/>
      <c r="O311" s="40"/>
      <c r="P311" s="40"/>
      <c r="Q311" s="40"/>
      <c r="R311" s="40"/>
      <c r="S311" s="40"/>
      <c r="T311" s="40"/>
      <c r="U311" s="40"/>
      <c r="V311" s="40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</row>
    <row r="312" spans="1:32" ht="12.75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40"/>
      <c r="O312" s="40"/>
      <c r="P312" s="40"/>
      <c r="Q312" s="40"/>
      <c r="R312" s="40"/>
      <c r="S312" s="40"/>
      <c r="T312" s="40"/>
      <c r="U312" s="40"/>
      <c r="V312" s="40"/>
      <c r="W312" s="18"/>
      <c r="X312" s="18"/>
      <c r="Y312" s="18"/>
      <c r="Z312" s="18"/>
      <c r="AA312" s="18"/>
      <c r="AB312" s="18"/>
      <c r="AC312" s="18"/>
      <c r="AD312" s="18"/>
      <c r="AE312" s="18"/>
      <c r="AF312" s="18"/>
    </row>
    <row r="313" spans="1:32" ht="12.75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40"/>
      <c r="O313" s="40"/>
      <c r="P313" s="40"/>
      <c r="Q313" s="40"/>
      <c r="R313" s="40"/>
      <c r="S313" s="40"/>
      <c r="T313" s="40"/>
      <c r="U313" s="40"/>
      <c r="V313" s="40"/>
      <c r="W313" s="18"/>
      <c r="X313" s="18"/>
      <c r="Y313" s="18"/>
      <c r="Z313" s="18"/>
      <c r="AA313" s="18"/>
      <c r="AB313" s="18"/>
      <c r="AC313" s="18"/>
      <c r="AD313" s="18"/>
      <c r="AE313" s="18"/>
      <c r="AF313" s="18"/>
    </row>
    <row r="314" spans="1:32" ht="12.75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40"/>
      <c r="O314" s="40"/>
      <c r="P314" s="40"/>
      <c r="Q314" s="40"/>
      <c r="R314" s="40"/>
      <c r="S314" s="40"/>
      <c r="T314" s="40"/>
      <c r="U314" s="40"/>
      <c r="V314" s="40"/>
      <c r="W314" s="18"/>
      <c r="X314" s="18"/>
      <c r="Y314" s="18"/>
      <c r="Z314" s="18"/>
      <c r="AA314" s="18"/>
      <c r="AB314" s="18"/>
      <c r="AC314" s="18"/>
      <c r="AD314" s="18"/>
      <c r="AE314" s="18"/>
      <c r="AF314" s="18"/>
    </row>
    <row r="315" spans="1:32" ht="12.75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40"/>
      <c r="O315" s="40"/>
      <c r="P315" s="40"/>
      <c r="Q315" s="40"/>
      <c r="R315" s="40"/>
      <c r="S315" s="40"/>
      <c r="T315" s="40"/>
      <c r="U315" s="40"/>
      <c r="V315" s="40"/>
      <c r="W315" s="18"/>
      <c r="X315" s="18"/>
      <c r="Y315" s="18"/>
      <c r="Z315" s="18"/>
      <c r="AA315" s="18"/>
      <c r="AB315" s="18"/>
      <c r="AC315" s="18"/>
      <c r="AD315" s="18"/>
      <c r="AE315" s="18"/>
      <c r="AF315" s="18"/>
    </row>
    <row r="316" spans="1:32" ht="12.75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40"/>
      <c r="O316" s="40"/>
      <c r="P316" s="40"/>
      <c r="Q316" s="40"/>
      <c r="R316" s="40"/>
      <c r="S316" s="40"/>
      <c r="T316" s="40"/>
      <c r="U316" s="40"/>
      <c r="V316" s="40"/>
      <c r="W316" s="18"/>
      <c r="X316" s="18"/>
      <c r="Y316" s="18"/>
      <c r="Z316" s="18"/>
      <c r="AA316" s="18"/>
      <c r="AB316" s="18"/>
      <c r="AC316" s="18"/>
      <c r="AD316" s="18"/>
      <c r="AE316" s="18"/>
      <c r="AF316" s="18"/>
    </row>
    <row r="317" spans="1:32" ht="12.75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40"/>
      <c r="O317" s="40"/>
      <c r="P317" s="40"/>
      <c r="Q317" s="40"/>
      <c r="R317" s="40"/>
      <c r="S317" s="40"/>
      <c r="T317" s="40"/>
      <c r="U317" s="40"/>
      <c r="V317" s="40"/>
      <c r="W317" s="18"/>
      <c r="X317" s="18"/>
      <c r="Y317" s="18"/>
      <c r="Z317" s="18"/>
      <c r="AA317" s="18"/>
      <c r="AB317" s="18"/>
      <c r="AC317" s="18"/>
      <c r="AD317" s="18"/>
      <c r="AE317" s="18"/>
      <c r="AF317" s="18"/>
    </row>
    <row r="318" spans="1:32" ht="12.75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40"/>
      <c r="O318" s="40"/>
      <c r="P318" s="40"/>
      <c r="Q318" s="40"/>
      <c r="R318" s="40"/>
      <c r="S318" s="40"/>
      <c r="T318" s="40"/>
      <c r="U318" s="40"/>
      <c r="V318" s="40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</row>
    <row r="319" spans="1:32" ht="12.75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40"/>
      <c r="O319" s="40"/>
      <c r="P319" s="40"/>
      <c r="Q319" s="40"/>
      <c r="R319" s="40"/>
      <c r="S319" s="40"/>
      <c r="T319" s="40"/>
      <c r="U319" s="40"/>
      <c r="V319" s="40"/>
      <c r="W319" s="18"/>
      <c r="X319" s="18"/>
      <c r="Y319" s="18"/>
      <c r="Z319" s="18"/>
      <c r="AA319" s="18"/>
      <c r="AB319" s="18"/>
      <c r="AC319" s="18"/>
      <c r="AD319" s="18"/>
      <c r="AE319" s="18"/>
      <c r="AF319" s="18"/>
    </row>
    <row r="320" spans="1:32" ht="12.75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40"/>
      <c r="O320" s="40"/>
      <c r="P320" s="40"/>
      <c r="Q320" s="40"/>
      <c r="R320" s="40"/>
      <c r="S320" s="40"/>
      <c r="T320" s="40"/>
      <c r="U320" s="40"/>
      <c r="V320" s="40"/>
      <c r="W320" s="18"/>
      <c r="X320" s="18"/>
      <c r="Y320" s="18"/>
      <c r="Z320" s="18"/>
      <c r="AA320" s="18"/>
      <c r="AB320" s="18"/>
      <c r="AC320" s="18"/>
      <c r="AD320" s="18"/>
      <c r="AE320" s="18"/>
      <c r="AF320" s="18"/>
    </row>
    <row r="321" spans="1:32" ht="12.75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40"/>
      <c r="O321" s="40"/>
      <c r="P321" s="40"/>
      <c r="Q321" s="40"/>
      <c r="R321" s="40"/>
      <c r="S321" s="40"/>
      <c r="T321" s="40"/>
      <c r="U321" s="40"/>
      <c r="V321" s="40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</row>
    <row r="322" spans="1:32" ht="12.75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40"/>
      <c r="O322" s="40"/>
      <c r="P322" s="40"/>
      <c r="Q322" s="40"/>
      <c r="R322" s="40"/>
      <c r="S322" s="40"/>
      <c r="T322" s="40"/>
      <c r="U322" s="40"/>
      <c r="V322" s="40"/>
      <c r="W322" s="18"/>
      <c r="X322" s="18"/>
      <c r="Y322" s="18"/>
      <c r="Z322" s="18"/>
      <c r="AA322" s="18"/>
      <c r="AB322" s="18"/>
      <c r="AC322" s="18"/>
      <c r="AD322" s="18"/>
      <c r="AE322" s="18"/>
      <c r="AF322" s="18"/>
    </row>
    <row r="323" spans="1:32" ht="12.75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40"/>
      <c r="O323" s="40"/>
      <c r="P323" s="40"/>
      <c r="Q323" s="40"/>
      <c r="R323" s="40"/>
      <c r="S323" s="40"/>
      <c r="T323" s="40"/>
      <c r="U323" s="40"/>
      <c r="V323" s="40"/>
      <c r="W323" s="18"/>
      <c r="X323" s="18"/>
      <c r="Y323" s="18"/>
      <c r="Z323" s="18"/>
      <c r="AA323" s="18"/>
      <c r="AB323" s="18"/>
      <c r="AC323" s="18"/>
      <c r="AD323" s="18"/>
      <c r="AE323" s="18"/>
      <c r="AF323" s="18"/>
    </row>
    <row r="324" spans="1:32" ht="12.75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40"/>
      <c r="O324" s="40"/>
      <c r="P324" s="40"/>
      <c r="Q324" s="40"/>
      <c r="R324" s="40"/>
      <c r="S324" s="40"/>
      <c r="T324" s="40"/>
      <c r="U324" s="40"/>
      <c r="V324" s="40"/>
      <c r="W324" s="18"/>
      <c r="X324" s="18"/>
      <c r="Y324" s="18"/>
      <c r="Z324" s="18"/>
      <c r="AA324" s="18"/>
      <c r="AB324" s="18"/>
      <c r="AC324" s="18"/>
      <c r="AD324" s="18"/>
      <c r="AE324" s="18"/>
      <c r="AF324" s="18"/>
    </row>
    <row r="325" spans="1:32" ht="12.75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40"/>
      <c r="O325" s="40"/>
      <c r="P325" s="40"/>
      <c r="Q325" s="40"/>
      <c r="R325" s="40"/>
      <c r="S325" s="40"/>
      <c r="T325" s="40"/>
      <c r="U325" s="40"/>
      <c r="V325" s="40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</row>
    <row r="326" spans="1:32" ht="12.75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40"/>
      <c r="O326" s="40"/>
      <c r="P326" s="40"/>
      <c r="Q326" s="40"/>
      <c r="R326" s="40"/>
      <c r="S326" s="40"/>
      <c r="T326" s="40"/>
      <c r="U326" s="40"/>
      <c r="V326" s="40"/>
      <c r="W326" s="18"/>
      <c r="X326" s="18"/>
      <c r="Y326" s="18"/>
      <c r="Z326" s="18"/>
      <c r="AA326" s="18"/>
      <c r="AB326" s="18"/>
      <c r="AC326" s="18"/>
      <c r="AD326" s="18"/>
      <c r="AE326" s="18"/>
      <c r="AF326" s="18"/>
    </row>
    <row r="327" spans="1:32" ht="12.75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40"/>
      <c r="O327" s="40"/>
      <c r="P327" s="40"/>
      <c r="Q327" s="40"/>
      <c r="R327" s="40"/>
      <c r="S327" s="40"/>
      <c r="T327" s="40"/>
      <c r="U327" s="40"/>
      <c r="V327" s="40"/>
      <c r="W327" s="18"/>
      <c r="X327" s="18"/>
      <c r="Y327" s="18"/>
      <c r="Z327" s="18"/>
      <c r="AA327" s="18"/>
      <c r="AB327" s="18"/>
      <c r="AC327" s="18"/>
      <c r="AD327" s="18"/>
      <c r="AE327" s="18"/>
      <c r="AF327" s="18"/>
    </row>
    <row r="328" spans="1:32" ht="12.75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40"/>
      <c r="O328" s="40"/>
      <c r="P328" s="40"/>
      <c r="Q328" s="40"/>
      <c r="R328" s="40"/>
      <c r="S328" s="40"/>
      <c r="T328" s="40"/>
      <c r="U328" s="40"/>
      <c r="V328" s="40"/>
      <c r="W328" s="18"/>
      <c r="X328" s="18"/>
      <c r="Y328" s="18"/>
      <c r="Z328" s="18"/>
      <c r="AA328" s="18"/>
      <c r="AB328" s="18"/>
      <c r="AC328" s="18"/>
      <c r="AD328" s="18"/>
      <c r="AE328" s="18"/>
      <c r="AF328" s="18"/>
    </row>
    <row r="329" spans="1:32" ht="12.75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40"/>
      <c r="O329" s="40"/>
      <c r="P329" s="40"/>
      <c r="Q329" s="40"/>
      <c r="R329" s="40"/>
      <c r="S329" s="40"/>
      <c r="T329" s="40"/>
      <c r="U329" s="40"/>
      <c r="V329" s="40"/>
      <c r="W329" s="18"/>
      <c r="X329" s="18"/>
      <c r="Y329" s="18"/>
      <c r="Z329" s="18"/>
      <c r="AA329" s="18"/>
      <c r="AB329" s="18"/>
      <c r="AC329" s="18"/>
      <c r="AD329" s="18"/>
      <c r="AE329" s="18"/>
      <c r="AF329" s="18"/>
    </row>
    <row r="330" spans="1:32" ht="12.75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40"/>
      <c r="O330" s="40"/>
      <c r="P330" s="40"/>
      <c r="Q330" s="40"/>
      <c r="R330" s="40"/>
      <c r="S330" s="40"/>
      <c r="T330" s="40"/>
      <c r="U330" s="40"/>
      <c r="V330" s="40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</row>
    <row r="331" spans="1:32" ht="12.75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40"/>
      <c r="O331" s="40"/>
      <c r="P331" s="40"/>
      <c r="Q331" s="40"/>
      <c r="R331" s="40"/>
      <c r="S331" s="40"/>
      <c r="T331" s="40"/>
      <c r="U331" s="40"/>
      <c r="V331" s="40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</row>
    <row r="332" spans="1:32" ht="12.75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40"/>
      <c r="O332" s="40"/>
      <c r="P332" s="40"/>
      <c r="Q332" s="40"/>
      <c r="R332" s="40"/>
      <c r="S332" s="40"/>
      <c r="T332" s="40"/>
      <c r="U332" s="40"/>
      <c r="V332" s="40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</row>
    <row r="333" spans="1:32" ht="12.75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40"/>
      <c r="O333" s="40"/>
      <c r="P333" s="40"/>
      <c r="Q333" s="40"/>
      <c r="R333" s="40"/>
      <c r="S333" s="40"/>
      <c r="T333" s="40"/>
      <c r="U333" s="40"/>
      <c r="V333" s="40"/>
      <c r="W333" s="18"/>
      <c r="X333" s="18"/>
      <c r="Y333" s="18"/>
      <c r="Z333" s="18"/>
      <c r="AA333" s="18"/>
      <c r="AB333" s="18"/>
      <c r="AC333" s="18"/>
      <c r="AD333" s="18"/>
      <c r="AE333" s="18"/>
      <c r="AF333" s="18"/>
    </row>
    <row r="334" spans="1:32" ht="12.75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40"/>
      <c r="O334" s="40"/>
      <c r="P334" s="40"/>
      <c r="Q334" s="40"/>
      <c r="R334" s="40"/>
      <c r="S334" s="40"/>
      <c r="T334" s="40"/>
      <c r="U334" s="40"/>
      <c r="V334" s="40"/>
      <c r="W334" s="18"/>
      <c r="X334" s="18"/>
      <c r="Y334" s="18"/>
      <c r="Z334" s="18"/>
      <c r="AA334" s="18"/>
      <c r="AB334" s="18"/>
      <c r="AC334" s="18"/>
      <c r="AD334" s="18"/>
      <c r="AE334" s="18"/>
      <c r="AF334" s="18"/>
    </row>
    <row r="335" spans="1:32" ht="12.75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40"/>
      <c r="O335" s="40"/>
      <c r="P335" s="40"/>
      <c r="Q335" s="40"/>
      <c r="R335" s="40"/>
      <c r="S335" s="40"/>
      <c r="T335" s="40"/>
      <c r="U335" s="40"/>
      <c r="V335" s="40"/>
      <c r="W335" s="18"/>
      <c r="X335" s="18"/>
      <c r="Y335" s="18"/>
      <c r="Z335" s="18"/>
      <c r="AA335" s="18"/>
      <c r="AB335" s="18"/>
      <c r="AC335" s="18"/>
      <c r="AD335" s="18"/>
      <c r="AE335" s="18"/>
      <c r="AF335" s="18"/>
    </row>
    <row r="336" spans="1:32" ht="12.75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40"/>
      <c r="O336" s="40"/>
      <c r="P336" s="40"/>
      <c r="Q336" s="40"/>
      <c r="R336" s="40"/>
      <c r="S336" s="40"/>
      <c r="T336" s="40"/>
      <c r="U336" s="40"/>
      <c r="V336" s="40"/>
      <c r="W336" s="18"/>
      <c r="X336" s="18"/>
      <c r="Y336" s="18"/>
      <c r="Z336" s="18"/>
      <c r="AA336" s="18"/>
      <c r="AB336" s="18"/>
      <c r="AC336" s="18"/>
      <c r="AD336" s="18"/>
      <c r="AE336" s="18"/>
      <c r="AF336" s="18"/>
    </row>
    <row r="337" spans="1:32" ht="12.75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40"/>
      <c r="O337" s="40"/>
      <c r="P337" s="40"/>
      <c r="Q337" s="40"/>
      <c r="R337" s="40"/>
      <c r="S337" s="40"/>
      <c r="T337" s="40"/>
      <c r="U337" s="40"/>
      <c r="V337" s="40"/>
      <c r="W337" s="18"/>
      <c r="X337" s="18"/>
      <c r="Y337" s="18"/>
      <c r="Z337" s="18"/>
      <c r="AA337" s="18"/>
      <c r="AB337" s="18"/>
      <c r="AC337" s="18"/>
      <c r="AD337" s="18"/>
      <c r="AE337" s="18"/>
      <c r="AF337" s="18"/>
    </row>
    <row r="338" spans="1:32" ht="12.75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40"/>
      <c r="O338" s="40"/>
      <c r="P338" s="40"/>
      <c r="Q338" s="40"/>
      <c r="R338" s="40"/>
      <c r="S338" s="40"/>
      <c r="T338" s="40"/>
      <c r="U338" s="40"/>
      <c r="V338" s="40"/>
      <c r="W338" s="18"/>
      <c r="X338" s="18"/>
      <c r="Y338" s="18"/>
      <c r="Z338" s="18"/>
      <c r="AA338" s="18"/>
      <c r="AB338" s="18"/>
      <c r="AC338" s="18"/>
      <c r="AD338" s="18"/>
      <c r="AE338" s="18"/>
      <c r="AF338" s="18"/>
    </row>
    <row r="339" spans="1:32" ht="12.75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40"/>
      <c r="O339" s="40"/>
      <c r="P339" s="40"/>
      <c r="Q339" s="40"/>
      <c r="R339" s="40"/>
      <c r="S339" s="40"/>
      <c r="T339" s="40"/>
      <c r="U339" s="40"/>
      <c r="V339" s="40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</row>
    <row r="340" spans="1:32" ht="12.75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40"/>
      <c r="O340" s="40"/>
      <c r="P340" s="40"/>
      <c r="Q340" s="40"/>
      <c r="R340" s="40"/>
      <c r="S340" s="40"/>
      <c r="T340" s="40"/>
      <c r="U340" s="40"/>
      <c r="V340" s="40"/>
      <c r="W340" s="18"/>
      <c r="X340" s="18"/>
      <c r="Y340" s="18"/>
      <c r="Z340" s="18"/>
      <c r="AA340" s="18"/>
      <c r="AB340" s="18"/>
      <c r="AC340" s="18"/>
      <c r="AD340" s="18"/>
      <c r="AE340" s="18"/>
      <c r="AF340" s="18"/>
    </row>
    <row r="341" spans="1:32" ht="15.75" customHeight="1"/>
    <row r="342" spans="1:32" ht="15.75" customHeight="1"/>
    <row r="343" spans="1:32" ht="15.75" customHeight="1"/>
    <row r="344" spans="1:32" ht="15.75" customHeight="1"/>
    <row r="345" spans="1:32" ht="15.75" customHeight="1"/>
    <row r="346" spans="1:32" ht="15.75" customHeight="1"/>
    <row r="347" spans="1:32" ht="15.75" customHeight="1"/>
    <row r="348" spans="1:32" ht="15.75" customHeight="1"/>
    <row r="349" spans="1:32" ht="15.75" customHeight="1"/>
    <row r="350" spans="1:32" ht="15.75" customHeight="1"/>
    <row r="351" spans="1:32" ht="15.75" customHeight="1"/>
    <row r="352" spans="1:3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K139:N139"/>
    <mergeCell ref="A121:V121"/>
    <mergeCell ref="A124:V124"/>
    <mergeCell ref="A135:V135"/>
    <mergeCell ref="A122:V122"/>
    <mergeCell ref="A125:V125"/>
    <mergeCell ref="A120:U120"/>
    <mergeCell ref="A1:V1"/>
    <mergeCell ref="A8:V8"/>
    <mergeCell ref="B9:V9"/>
    <mergeCell ref="A12:V12"/>
    <mergeCell ref="A23:V23"/>
  </mergeCells>
  <pageMargins left="0.7" right="0.7" top="0.75" bottom="0.75" header="0" footer="0"/>
  <pageSetup paperSize="9" scale="3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00"/>
  <sheetViews>
    <sheetView showGridLines="0" topLeftCell="A97" workbookViewId="0">
      <pane xSplit="2" topLeftCell="C1" activePane="topRight" state="frozen"/>
      <selection pane="topRight" activeCell="D124" sqref="D124"/>
    </sheetView>
  </sheetViews>
  <sheetFormatPr defaultColWidth="14.42578125" defaultRowHeight="15" customHeight="1"/>
  <cols>
    <col min="1" max="1" width="9.140625" hidden="1" customWidth="1"/>
    <col min="2" max="2" width="14.5703125" customWidth="1"/>
    <col min="3" max="3" width="8" customWidth="1"/>
    <col min="4" max="10" width="10.7109375" bestFit="1" customWidth="1"/>
    <col min="11" max="38" width="8" customWidth="1"/>
  </cols>
  <sheetData>
    <row r="1" spans="1:38" ht="12.75" customHeight="1">
      <c r="B1" s="41" t="s">
        <v>6</v>
      </c>
      <c r="C1" s="42"/>
      <c r="D1" s="43" t="e">
        <f>SR!#REF!</f>
        <v>#REF!</v>
      </c>
    </row>
    <row r="2" spans="1:38" ht="12.75" customHeight="1">
      <c r="B2" s="41" t="s">
        <v>21</v>
      </c>
      <c r="C2" s="41" t="s">
        <v>22</v>
      </c>
    </row>
    <row r="3" spans="1:38" ht="11.25" customHeight="1">
      <c r="B3" s="41" t="s">
        <v>23</v>
      </c>
      <c r="C3" s="15"/>
    </row>
    <row r="4" spans="1:38" ht="13.5" hidden="1" customHeight="1">
      <c r="D4" s="5" t="e">
        <f>VLOOKUP(D5,Ref!$A1:$B249,2,0)</f>
        <v>#N/A</v>
      </c>
      <c r="E4" s="5" t="e">
        <f>VLOOKUP(E5,Ref!$A1:$B249,2,0)</f>
        <v>#N/A</v>
      </c>
      <c r="F4" s="5" t="e">
        <f>VLOOKUP(F5,Ref!$A1:$B249,2,0)</f>
        <v>#N/A</v>
      </c>
      <c r="G4" s="5" t="e">
        <f>VLOOKUP(G5,Ref!$A1:$B249,2,0)</f>
        <v>#N/A</v>
      </c>
      <c r="H4" s="5" t="e">
        <f>VLOOKUP(H5,Ref!$A1:$B249,2,0)</f>
        <v>#N/A</v>
      </c>
      <c r="I4" s="5" t="e">
        <f>VLOOKUP(I5,Ref!$A1:$B249,2,0)</f>
        <v>#N/A</v>
      </c>
      <c r="J4" s="5" t="e">
        <f>VLOOKUP(J5,Ref!$A1:$B249,2,0)</f>
        <v>#N/A</v>
      </c>
      <c r="K4" s="5" t="e">
        <f>VLOOKUP(K5,Ref!$A1:$B249,2,0)</f>
        <v>#REF!</v>
      </c>
      <c r="L4" s="5" t="e">
        <f>VLOOKUP(L5,Ref!$A1:$B249,2,0)</f>
        <v>#REF!</v>
      </c>
      <c r="M4" s="5" t="e">
        <f>VLOOKUP(M5,Ref!$A1:$B249,2,0)</f>
        <v>#REF!</v>
      </c>
      <c r="N4" s="5" t="e">
        <f>VLOOKUP(N5,Ref!$A1:$B249,2,0)</f>
        <v>#REF!</v>
      </c>
      <c r="O4" s="5" t="e">
        <f>VLOOKUP(O5,Ref!$A1:$B249,2,0)</f>
        <v>#N/A</v>
      </c>
      <c r="P4" s="5" t="e">
        <f>VLOOKUP(P5,Ref!$A1:$B249,2,0)</f>
        <v>#N/A</v>
      </c>
      <c r="Q4" s="5" t="e">
        <f>VLOOKUP(Q5,Ref!$A1:$B249,2,0)</f>
        <v>#N/A</v>
      </c>
      <c r="R4" s="5" t="e">
        <f>VLOOKUP(R5,Ref!$A1:$B249,2,0)</f>
        <v>#N/A</v>
      </c>
      <c r="S4" s="5" t="e">
        <f>VLOOKUP(S5,Ref!$A1:$B249,2,0)</f>
        <v>#N/A</v>
      </c>
      <c r="T4" s="5" t="e">
        <f>VLOOKUP(T5,Ref!$A1:$B249,2,0)</f>
        <v>#N/A</v>
      </c>
      <c r="U4" s="5" t="e">
        <f>VLOOKUP(U5,Ref!$A1:$B249,2,0)</f>
        <v>#N/A</v>
      </c>
      <c r="V4" s="5" t="e">
        <f>VLOOKUP(V5,Ref!$A1:$B249,2,0)</f>
        <v>#N/A</v>
      </c>
      <c r="W4" s="5" t="e">
        <f>VLOOKUP(W5,Ref!$A1:$B249,2,0)</f>
        <v>#N/A</v>
      </c>
      <c r="X4" s="5" t="e">
        <f>VLOOKUP(X5,Ref!$A1:$B249,2,0)</f>
        <v>#N/A</v>
      </c>
      <c r="Y4" s="5" t="e">
        <f>VLOOKUP(Y5,Ref!$A1:$B249,2,0)</f>
        <v>#N/A</v>
      </c>
      <c r="Z4" s="5" t="e">
        <f>VLOOKUP(Z5,Ref!$A1:$B249,2,0)</f>
        <v>#N/A</v>
      </c>
      <c r="AA4" s="5" t="e">
        <f>VLOOKUP(AA5,Ref!$A1:$B249,2,0)</f>
        <v>#N/A</v>
      </c>
      <c r="AB4" s="5" t="e">
        <f>VLOOKUP(AB5,Ref!$A1:$B249,2,0)</f>
        <v>#N/A</v>
      </c>
      <c r="AC4" s="5" t="e">
        <f>VLOOKUP(AC5,Ref!$A1:$B249,2,0)</f>
        <v>#N/A</v>
      </c>
      <c r="AD4" s="5"/>
      <c r="AE4" s="5"/>
      <c r="AF4" s="5"/>
      <c r="AG4" s="5"/>
      <c r="AH4" s="5"/>
      <c r="AI4" s="5"/>
      <c r="AJ4" s="5"/>
      <c r="AK4" s="5"/>
      <c r="AL4" s="5"/>
    </row>
    <row r="5" spans="1:38" ht="12.75" customHeight="1">
      <c r="B5" s="41" t="s">
        <v>24</v>
      </c>
      <c r="D5" s="44">
        <f>SR!B7</f>
        <v>0</v>
      </c>
      <c r="E5" s="44">
        <f>SR!E7</f>
        <v>0</v>
      </c>
      <c r="F5" s="44" t="str">
        <f>SR!I7</f>
        <v>Zone 3</v>
      </c>
      <c r="G5" s="44" t="str">
        <f>SR!L7</f>
        <v>Zone 4</v>
      </c>
      <c r="H5" s="44" t="str">
        <f>SR!O7</f>
        <v>Zone 5</v>
      </c>
      <c r="I5" s="44">
        <f>SR!Q7</f>
        <v>0</v>
      </c>
      <c r="J5" s="44">
        <f>SR!T7</f>
        <v>7</v>
      </c>
      <c r="K5" s="44" t="e">
        <f>SR!#REF!</f>
        <v>#REF!</v>
      </c>
      <c r="L5" s="44" t="e">
        <f>SR!#REF!</f>
        <v>#REF!</v>
      </c>
      <c r="M5" s="44" t="e">
        <f>SR!#REF!</f>
        <v>#REF!</v>
      </c>
      <c r="N5" s="44" t="e">
        <f>SR!#REF!</f>
        <v>#REF!</v>
      </c>
      <c r="O5" s="44">
        <f>SR!V7</f>
        <v>0</v>
      </c>
      <c r="P5" s="44">
        <f>SR!W7</f>
        <v>0</v>
      </c>
      <c r="Q5" s="44">
        <f>SR!X7</f>
        <v>0</v>
      </c>
      <c r="R5" s="44">
        <f>SR!Y7</f>
        <v>0</v>
      </c>
      <c r="S5" s="44">
        <f>SR!Z7</f>
        <v>0</v>
      </c>
      <c r="T5" s="44">
        <f>SR!AA7</f>
        <v>0</v>
      </c>
      <c r="U5" s="44">
        <f>SR!AB7</f>
        <v>0</v>
      </c>
      <c r="V5" s="44">
        <f>SR!AC7</f>
        <v>0</v>
      </c>
      <c r="W5" s="44">
        <f>SR!AD7</f>
        <v>0</v>
      </c>
      <c r="X5" s="44">
        <f>SR!AE7</f>
        <v>0</v>
      </c>
      <c r="Y5" s="44">
        <f>SR!AF7</f>
        <v>0</v>
      </c>
      <c r="Z5" s="44">
        <f>SR!AG7</f>
        <v>0</v>
      </c>
      <c r="AA5" s="44">
        <f>SR!AH7</f>
        <v>0</v>
      </c>
      <c r="AB5" s="44">
        <f>SR!AI7</f>
        <v>0</v>
      </c>
      <c r="AC5" s="44">
        <f>SR!AJ7</f>
        <v>0</v>
      </c>
    </row>
    <row r="6" spans="1:38" ht="12.75" customHeight="1">
      <c r="A6" s="18" t="s">
        <v>25</v>
      </c>
      <c r="B6" s="41" t="s">
        <v>26</v>
      </c>
      <c r="D6" s="45">
        <f>SR!B11</f>
        <v>7369</v>
      </c>
      <c r="E6" s="45">
        <f>SR!E11</f>
        <v>8144</v>
      </c>
      <c r="F6" s="45">
        <f>SR!H11</f>
        <v>8497</v>
      </c>
      <c r="G6" s="45">
        <f>SR!K11</f>
        <v>7331</v>
      </c>
      <c r="H6" s="45">
        <f>SR!N11</f>
        <v>10161</v>
      </c>
      <c r="I6" s="45">
        <f>SR!Q11</f>
        <v>11933</v>
      </c>
      <c r="J6" s="45">
        <f>SR!T11</f>
        <v>10671</v>
      </c>
      <c r="K6" s="45" t="e">
        <f>SR!#REF!</f>
        <v>#REF!</v>
      </c>
      <c r="L6" s="45" t="e">
        <f>SR!#REF!</f>
        <v>#REF!</v>
      </c>
      <c r="M6" s="45" t="e">
        <f>SR!#REF!</f>
        <v>#REF!</v>
      </c>
      <c r="N6" s="45" t="e">
        <f>SR!#REF!</f>
        <v>#REF!</v>
      </c>
      <c r="O6" s="45">
        <f>SR!V11</f>
        <v>13872.3</v>
      </c>
      <c r="P6" s="45">
        <f>SR!W11</f>
        <v>0</v>
      </c>
      <c r="Q6" s="45">
        <f>SR!X11</f>
        <v>0</v>
      </c>
      <c r="R6" s="45">
        <f>SR!Y11</f>
        <v>0</v>
      </c>
      <c r="S6" s="45">
        <f>SR!Z11</f>
        <v>0</v>
      </c>
      <c r="T6" s="45">
        <f>SR!AA11</f>
        <v>0</v>
      </c>
      <c r="U6" s="45">
        <f>SR!AB11</f>
        <v>0</v>
      </c>
      <c r="V6" s="45">
        <f>SR!AC11</f>
        <v>0</v>
      </c>
      <c r="W6" s="45">
        <f>SR!AD11</f>
        <v>0</v>
      </c>
      <c r="X6" s="45">
        <f>SR!AE11</f>
        <v>0</v>
      </c>
      <c r="Y6" s="45">
        <f>SR!AF11</f>
        <v>0</v>
      </c>
      <c r="Z6" s="45">
        <f>SR!AG11</f>
        <v>0</v>
      </c>
      <c r="AA6" s="45">
        <f>SR!AH11</f>
        <v>0</v>
      </c>
      <c r="AB6" s="45">
        <f>SR!AI11</f>
        <v>0</v>
      </c>
      <c r="AC6" s="45">
        <f>SR!AJ11</f>
        <v>0</v>
      </c>
    </row>
    <row r="7" spans="1:38" ht="12.75" customHeight="1">
      <c r="A7" s="46" t="s">
        <v>27</v>
      </c>
      <c r="B7" s="46" t="s">
        <v>28</v>
      </c>
      <c r="C7" s="46">
        <v>0.5</v>
      </c>
      <c r="D7" s="45">
        <f>SR!B13</f>
        <v>7369</v>
      </c>
      <c r="E7" s="45">
        <f>SR!E13</f>
        <v>8144</v>
      </c>
      <c r="F7" s="45">
        <f>SR!H13</f>
        <v>8497</v>
      </c>
      <c r="G7" s="45">
        <f>SR!K13</f>
        <v>7331</v>
      </c>
      <c r="H7" s="45">
        <f>SR!N13</f>
        <v>10161</v>
      </c>
      <c r="I7" s="45">
        <f>SR!Q13</f>
        <v>11933</v>
      </c>
      <c r="J7" s="45">
        <f>SR!T13</f>
        <v>10671</v>
      </c>
      <c r="K7" s="45" t="e">
        <f>SR!#REF!</f>
        <v>#REF!</v>
      </c>
      <c r="L7" s="45" t="e">
        <f>SR!#REF!</f>
        <v>#REF!</v>
      </c>
      <c r="M7" s="45" t="e">
        <f>SR!#REF!</f>
        <v>#REF!</v>
      </c>
      <c r="N7" s="45" t="e">
        <f>SR!#REF!</f>
        <v>#REF!</v>
      </c>
      <c r="O7" s="45">
        <f>SR!V13</f>
        <v>13872.3</v>
      </c>
      <c r="P7" s="45">
        <f>SR!W13</f>
        <v>0</v>
      </c>
      <c r="Q7" s="45">
        <f>SR!X13</f>
        <v>0</v>
      </c>
      <c r="R7" s="45">
        <f>SR!Y13</f>
        <v>0</v>
      </c>
      <c r="S7" s="45">
        <f>SR!Z13</f>
        <v>0</v>
      </c>
      <c r="T7" s="45">
        <f>SR!AA13</f>
        <v>0</v>
      </c>
      <c r="U7" s="45">
        <f>SR!AB13</f>
        <v>0</v>
      </c>
      <c r="V7" s="45">
        <f>SR!AC13</f>
        <v>0</v>
      </c>
      <c r="W7" s="45">
        <f>SR!AD13</f>
        <v>0</v>
      </c>
      <c r="X7" s="45">
        <f>SR!AE13</f>
        <v>0</v>
      </c>
      <c r="Y7" s="45">
        <f>SR!AF13</f>
        <v>0</v>
      </c>
      <c r="Z7" s="45">
        <f>SR!AG13</f>
        <v>0</v>
      </c>
      <c r="AA7" s="45">
        <f>SR!AH13</f>
        <v>0</v>
      </c>
      <c r="AB7" s="45">
        <f>SR!AI13</f>
        <v>0</v>
      </c>
      <c r="AC7" s="45">
        <f>SR!AJ13</f>
        <v>0</v>
      </c>
    </row>
    <row r="8" spans="1:38" ht="12.75" customHeight="1">
      <c r="C8" s="41">
        <v>1</v>
      </c>
      <c r="D8" s="45">
        <f>SR!B14</f>
        <v>9043</v>
      </c>
      <c r="E8" s="45">
        <f>SR!E14</f>
        <v>9943</v>
      </c>
      <c r="F8" s="45">
        <f>SR!H14</f>
        <v>8847</v>
      </c>
      <c r="G8" s="45">
        <f>SR!K14</f>
        <v>7860</v>
      </c>
      <c r="H8" s="45">
        <f>SR!N14</f>
        <v>13014</v>
      </c>
      <c r="I8" s="45">
        <f>SR!Q14</f>
        <v>15359</v>
      </c>
      <c r="J8" s="45">
        <f>SR!T14</f>
        <v>13713</v>
      </c>
      <c r="K8" s="45" t="e">
        <f>SR!#REF!</f>
        <v>#REF!</v>
      </c>
      <c r="L8" s="45" t="e">
        <f>SR!#REF!</f>
        <v>#REF!</v>
      </c>
      <c r="M8" s="45" t="e">
        <f>SR!#REF!</f>
        <v>#REF!</v>
      </c>
      <c r="N8" s="45" t="e">
        <f>SR!#REF!</f>
        <v>#REF!</v>
      </c>
      <c r="O8" s="45">
        <f>SR!V14</f>
        <v>17826.900000000001</v>
      </c>
      <c r="P8" s="45">
        <f>SR!W14</f>
        <v>0</v>
      </c>
      <c r="Q8" s="45">
        <f>SR!X14</f>
        <v>0</v>
      </c>
      <c r="R8" s="45">
        <f>SR!Y14</f>
        <v>0</v>
      </c>
      <c r="S8" s="45">
        <f>SR!Z14</f>
        <v>0</v>
      </c>
      <c r="T8" s="45">
        <f>SR!AA14</f>
        <v>0</v>
      </c>
      <c r="U8" s="45">
        <f>SR!AB14</f>
        <v>0</v>
      </c>
      <c r="V8" s="45">
        <f>SR!AC14</f>
        <v>0</v>
      </c>
      <c r="W8" s="45">
        <f>SR!AD14</f>
        <v>0</v>
      </c>
      <c r="X8" s="45">
        <f>SR!AE14</f>
        <v>0</v>
      </c>
      <c r="Y8" s="45">
        <f>SR!AF14</f>
        <v>0</v>
      </c>
      <c r="Z8" s="45">
        <f>SR!AG14</f>
        <v>0</v>
      </c>
      <c r="AA8" s="45">
        <f>SR!AH14</f>
        <v>0</v>
      </c>
      <c r="AB8" s="45">
        <f>SR!AI14</f>
        <v>0</v>
      </c>
      <c r="AC8" s="45">
        <f>SR!AJ14</f>
        <v>0</v>
      </c>
    </row>
    <row r="9" spans="1:38" ht="12.75" customHeight="1">
      <c r="C9" s="41">
        <v>1.5</v>
      </c>
      <c r="D9" s="45">
        <f>SR!B15</f>
        <v>11303</v>
      </c>
      <c r="E9" s="45">
        <f>SR!E15</f>
        <v>12450</v>
      </c>
      <c r="F9" s="45">
        <f>SR!H15</f>
        <v>10968</v>
      </c>
      <c r="G9" s="45">
        <f>SR!K15</f>
        <v>9891</v>
      </c>
      <c r="H9" s="45">
        <f>SR!N15</f>
        <v>15830</v>
      </c>
      <c r="I9" s="45">
        <f>SR!Q15</f>
        <v>19202</v>
      </c>
      <c r="J9" s="45">
        <f>SR!T15</f>
        <v>16717</v>
      </c>
      <c r="K9" s="45" t="e">
        <f>SR!#REF!</f>
        <v>#REF!</v>
      </c>
      <c r="L9" s="45" t="e">
        <f>SR!#REF!</f>
        <v>#REF!</v>
      </c>
      <c r="M9" s="45" t="e">
        <f>SR!#REF!</f>
        <v>#REF!</v>
      </c>
      <c r="N9" s="45" t="e">
        <f>SR!#REF!</f>
        <v>#REF!</v>
      </c>
      <c r="O9" s="45">
        <f>SR!V15</f>
        <v>21732.1</v>
      </c>
      <c r="P9" s="45">
        <f>SR!W15</f>
        <v>0</v>
      </c>
      <c r="Q9" s="45">
        <f>SR!X15</f>
        <v>0</v>
      </c>
      <c r="R9" s="45">
        <f>SR!Y15</f>
        <v>0</v>
      </c>
      <c r="S9" s="45">
        <f>SR!Z15</f>
        <v>0</v>
      </c>
      <c r="T9" s="45">
        <f>SR!AA15</f>
        <v>0</v>
      </c>
      <c r="U9" s="45">
        <f>SR!AB15</f>
        <v>0</v>
      </c>
      <c r="V9" s="45">
        <f>SR!AC15</f>
        <v>0</v>
      </c>
      <c r="W9" s="45">
        <f>SR!AD15</f>
        <v>0</v>
      </c>
      <c r="X9" s="45">
        <f>SR!AE15</f>
        <v>0</v>
      </c>
      <c r="Y9" s="45">
        <f>SR!AF15</f>
        <v>0</v>
      </c>
      <c r="Z9" s="45">
        <f>SR!AG15</f>
        <v>0</v>
      </c>
      <c r="AA9" s="45">
        <f>SR!AH15</f>
        <v>0</v>
      </c>
      <c r="AB9" s="45">
        <f>SR!AI15</f>
        <v>0</v>
      </c>
      <c r="AC9" s="45">
        <f>SR!AJ15</f>
        <v>0</v>
      </c>
    </row>
    <row r="10" spans="1:38" ht="12.75" customHeight="1">
      <c r="C10" s="41">
        <v>2</v>
      </c>
      <c r="D10" s="45">
        <f>SR!B16</f>
        <v>13529</v>
      </c>
      <c r="E10" s="45">
        <f>SR!E16</f>
        <v>14947</v>
      </c>
      <c r="F10" s="45">
        <f>SR!H16</f>
        <v>13099</v>
      </c>
      <c r="G10" s="45">
        <f>SR!K16</f>
        <v>11898</v>
      </c>
      <c r="H10" s="45">
        <f>SR!N16</f>
        <v>18672</v>
      </c>
      <c r="I10" s="45">
        <f>SR!Q16</f>
        <v>22980</v>
      </c>
      <c r="J10" s="45">
        <f>SR!T16</f>
        <v>19750</v>
      </c>
      <c r="K10" s="45" t="e">
        <f>SR!#REF!</f>
        <v>#REF!</v>
      </c>
      <c r="L10" s="45" t="e">
        <f>SR!#REF!</f>
        <v>#REF!</v>
      </c>
      <c r="M10" s="45" t="e">
        <f>SR!#REF!</f>
        <v>#REF!</v>
      </c>
      <c r="N10" s="45" t="e">
        <f>SR!#REF!</f>
        <v>#REF!</v>
      </c>
      <c r="O10" s="45">
        <f>SR!V16</f>
        <v>25675</v>
      </c>
      <c r="P10" s="45">
        <f>SR!W16</f>
        <v>0</v>
      </c>
      <c r="Q10" s="45">
        <f>SR!X16</f>
        <v>0</v>
      </c>
      <c r="R10" s="45">
        <f>SR!Y16</f>
        <v>0</v>
      </c>
      <c r="S10" s="45">
        <f>SR!Z16</f>
        <v>0</v>
      </c>
      <c r="T10" s="45">
        <f>SR!AA16</f>
        <v>0</v>
      </c>
      <c r="U10" s="45">
        <f>SR!AB16</f>
        <v>0</v>
      </c>
      <c r="V10" s="45">
        <f>SR!AC16</f>
        <v>0</v>
      </c>
      <c r="W10" s="45">
        <f>SR!AD16</f>
        <v>0</v>
      </c>
      <c r="X10" s="45">
        <f>SR!AE16</f>
        <v>0</v>
      </c>
      <c r="Y10" s="45">
        <f>SR!AF16</f>
        <v>0</v>
      </c>
      <c r="Z10" s="45">
        <f>SR!AG16</f>
        <v>0</v>
      </c>
      <c r="AA10" s="45">
        <f>SR!AH16</f>
        <v>0</v>
      </c>
      <c r="AB10" s="45">
        <f>SR!AI16</f>
        <v>0</v>
      </c>
      <c r="AC10" s="45">
        <f>SR!AJ16</f>
        <v>0</v>
      </c>
    </row>
    <row r="11" spans="1:38" ht="12.75" customHeight="1">
      <c r="C11" s="41">
        <v>2.5</v>
      </c>
      <c r="D11" s="45">
        <f>SR!B17</f>
        <v>15802</v>
      </c>
      <c r="E11" s="45">
        <f>SR!E17</f>
        <v>17400</v>
      </c>
      <c r="F11" s="45">
        <f>SR!H17</f>
        <v>15220</v>
      </c>
      <c r="G11" s="45">
        <f>SR!K17</f>
        <v>13929</v>
      </c>
      <c r="H11" s="45">
        <f>SR!N17</f>
        <v>21500</v>
      </c>
      <c r="I11" s="45">
        <f>SR!Q17</f>
        <v>26823</v>
      </c>
      <c r="J11" s="45">
        <f>SR!T17</f>
        <v>22802</v>
      </c>
      <c r="K11" s="45" t="e">
        <f>SR!#REF!</f>
        <v>#REF!</v>
      </c>
      <c r="L11" s="45" t="e">
        <f>SR!#REF!</f>
        <v>#REF!</v>
      </c>
      <c r="M11" s="45" t="e">
        <f>SR!#REF!</f>
        <v>#REF!</v>
      </c>
      <c r="N11" s="45" t="e">
        <f>SR!#REF!</f>
        <v>#REF!</v>
      </c>
      <c r="O11" s="45">
        <f>SR!V17</f>
        <v>29642.6</v>
      </c>
      <c r="P11" s="45">
        <f>SR!W17</f>
        <v>0</v>
      </c>
      <c r="Q11" s="45">
        <f>SR!X17</f>
        <v>0</v>
      </c>
      <c r="R11" s="45">
        <f>SR!Y17</f>
        <v>0</v>
      </c>
      <c r="S11" s="45">
        <f>SR!Z17</f>
        <v>0</v>
      </c>
      <c r="T11" s="45">
        <f>SR!AA17</f>
        <v>0</v>
      </c>
      <c r="U11" s="45">
        <f>SR!AB17</f>
        <v>0</v>
      </c>
      <c r="V11" s="45">
        <f>SR!AC17</f>
        <v>0</v>
      </c>
      <c r="W11" s="45">
        <f>SR!AD17</f>
        <v>0</v>
      </c>
      <c r="X11" s="45">
        <f>SR!AE17</f>
        <v>0</v>
      </c>
      <c r="Y11" s="45">
        <f>SR!AF17</f>
        <v>0</v>
      </c>
      <c r="Z11" s="45">
        <f>SR!AG17</f>
        <v>0</v>
      </c>
      <c r="AA11" s="45">
        <f>SR!AH17</f>
        <v>0</v>
      </c>
      <c r="AB11" s="45">
        <f>SR!AI17</f>
        <v>0</v>
      </c>
      <c r="AC11" s="45">
        <f>SR!AJ17</f>
        <v>0</v>
      </c>
    </row>
    <row r="12" spans="1:38" ht="12.75" customHeight="1">
      <c r="C12" s="41">
        <v>3</v>
      </c>
      <c r="D12" s="45">
        <f>SR!B18</f>
        <v>18028</v>
      </c>
      <c r="E12" s="45">
        <f>SR!E18</f>
        <v>19897</v>
      </c>
      <c r="F12" s="45">
        <f>SR!H18</f>
        <v>17359</v>
      </c>
      <c r="G12" s="45">
        <f>SR!K18</f>
        <v>15704</v>
      </c>
      <c r="H12" s="45">
        <f>SR!N18</f>
        <v>23969</v>
      </c>
      <c r="I12" s="45">
        <f>SR!Q18</f>
        <v>30666</v>
      </c>
      <c r="J12" s="45">
        <f>SR!T18</f>
        <v>25834</v>
      </c>
      <c r="K12" s="45" t="e">
        <f>SR!#REF!</f>
        <v>#REF!</v>
      </c>
      <c r="L12" s="45" t="e">
        <f>SR!#REF!</f>
        <v>#REF!</v>
      </c>
      <c r="M12" s="45" t="e">
        <f>SR!#REF!</f>
        <v>#REF!</v>
      </c>
      <c r="N12" s="45" t="e">
        <f>SR!#REF!</f>
        <v>#REF!</v>
      </c>
      <c r="O12" s="45">
        <f>SR!V18</f>
        <v>33584.199999999997</v>
      </c>
      <c r="P12" s="45">
        <f>SR!W18</f>
        <v>0</v>
      </c>
      <c r="Q12" s="45">
        <f>SR!X18</f>
        <v>0</v>
      </c>
      <c r="R12" s="45">
        <f>SR!Y18</f>
        <v>0</v>
      </c>
      <c r="S12" s="45">
        <f>SR!Z18</f>
        <v>0</v>
      </c>
      <c r="T12" s="45">
        <f>SR!AA18</f>
        <v>0</v>
      </c>
      <c r="U12" s="45">
        <f>SR!AB18</f>
        <v>0</v>
      </c>
      <c r="V12" s="45">
        <f>SR!AC18</f>
        <v>0</v>
      </c>
      <c r="W12" s="45">
        <f>SR!AD18</f>
        <v>0</v>
      </c>
      <c r="X12" s="45">
        <f>SR!AE18</f>
        <v>0</v>
      </c>
      <c r="Y12" s="45">
        <f>SR!AF18</f>
        <v>0</v>
      </c>
      <c r="Z12" s="45">
        <f>SR!AG18</f>
        <v>0</v>
      </c>
      <c r="AA12" s="45">
        <f>SR!AH18</f>
        <v>0</v>
      </c>
      <c r="AB12" s="45">
        <f>SR!AI18</f>
        <v>0</v>
      </c>
      <c r="AC12" s="45">
        <f>SR!AJ18</f>
        <v>0</v>
      </c>
    </row>
    <row r="13" spans="1:38" ht="12.75" customHeight="1">
      <c r="C13" s="41">
        <v>3.5</v>
      </c>
      <c r="D13" s="45">
        <f>SR!B19</f>
        <v>20242</v>
      </c>
      <c r="E13" s="45">
        <f>SR!E19</f>
        <v>21992</v>
      </c>
      <c r="F13" s="45">
        <f>SR!H19</f>
        <v>19155</v>
      </c>
      <c r="G13" s="45">
        <f>SR!K19</f>
        <v>17479</v>
      </c>
      <c r="H13" s="45">
        <f>SR!N19</f>
        <v>26339</v>
      </c>
      <c r="I13" s="45">
        <f>SR!Q19</f>
        <v>33597</v>
      </c>
      <c r="J13" s="45">
        <f>SR!T19</f>
        <v>28263</v>
      </c>
      <c r="K13" s="45" t="e">
        <f>SR!#REF!</f>
        <v>#REF!</v>
      </c>
      <c r="L13" s="45" t="e">
        <f>SR!#REF!</f>
        <v>#REF!</v>
      </c>
      <c r="M13" s="45" t="e">
        <f>SR!#REF!</f>
        <v>#REF!</v>
      </c>
      <c r="N13" s="45" t="e">
        <f>SR!#REF!</f>
        <v>#REF!</v>
      </c>
      <c r="O13" s="45">
        <f>SR!V19</f>
        <v>36741.9</v>
      </c>
      <c r="P13" s="45">
        <f>SR!W19</f>
        <v>0</v>
      </c>
      <c r="Q13" s="45">
        <f>SR!X19</f>
        <v>0</v>
      </c>
      <c r="R13" s="45">
        <f>SR!Y19</f>
        <v>0</v>
      </c>
      <c r="S13" s="45">
        <f>SR!Z19</f>
        <v>0</v>
      </c>
      <c r="T13" s="45">
        <f>SR!AA19</f>
        <v>0</v>
      </c>
      <c r="U13" s="45">
        <f>SR!AB19</f>
        <v>0</v>
      </c>
      <c r="V13" s="45">
        <f>SR!AC19</f>
        <v>0</v>
      </c>
      <c r="W13" s="45">
        <f>SR!AD19</f>
        <v>0</v>
      </c>
      <c r="X13" s="45">
        <f>SR!AE19</f>
        <v>0</v>
      </c>
      <c r="Y13" s="45">
        <f>SR!AF19</f>
        <v>0</v>
      </c>
      <c r="Z13" s="45">
        <f>SR!AG19</f>
        <v>0</v>
      </c>
      <c r="AA13" s="45">
        <f>SR!AH19</f>
        <v>0</v>
      </c>
      <c r="AB13" s="45">
        <f>SR!AI19</f>
        <v>0</v>
      </c>
      <c r="AC13" s="45">
        <f>SR!AJ19</f>
        <v>0</v>
      </c>
    </row>
    <row r="14" spans="1:38" ht="12.75" customHeight="1">
      <c r="C14" s="41">
        <v>4</v>
      </c>
      <c r="D14" s="45">
        <f>SR!B20</f>
        <v>21757</v>
      </c>
      <c r="E14" s="45">
        <f>SR!E20</f>
        <v>24119</v>
      </c>
      <c r="F14" s="45">
        <f>SR!H20</f>
        <v>20978</v>
      </c>
      <c r="G14" s="45">
        <f>SR!K20</f>
        <v>19239</v>
      </c>
      <c r="H14" s="45">
        <f>SR!N20</f>
        <v>28770</v>
      </c>
      <c r="I14" s="45">
        <f>SR!Q20</f>
        <v>36606</v>
      </c>
      <c r="J14" s="45">
        <f>SR!T20</f>
        <v>30653</v>
      </c>
      <c r="K14" s="45" t="e">
        <f>SR!#REF!</f>
        <v>#REF!</v>
      </c>
      <c r="L14" s="45" t="e">
        <f>SR!#REF!</f>
        <v>#REF!</v>
      </c>
      <c r="M14" s="45" t="e">
        <f>SR!#REF!</f>
        <v>#REF!</v>
      </c>
      <c r="N14" s="45" t="e">
        <f>SR!#REF!</f>
        <v>#REF!</v>
      </c>
      <c r="O14" s="45">
        <f>SR!V20</f>
        <v>39848.9</v>
      </c>
      <c r="P14" s="45">
        <f>SR!W20</f>
        <v>0</v>
      </c>
      <c r="Q14" s="45">
        <f>SR!X20</f>
        <v>0</v>
      </c>
      <c r="R14" s="45">
        <f>SR!Y20</f>
        <v>0</v>
      </c>
      <c r="S14" s="45">
        <f>SR!Z20</f>
        <v>0</v>
      </c>
      <c r="T14" s="45">
        <f>SR!AA20</f>
        <v>0</v>
      </c>
      <c r="U14" s="45">
        <f>SR!AB20</f>
        <v>0</v>
      </c>
      <c r="V14" s="45">
        <f>SR!AC20</f>
        <v>0</v>
      </c>
      <c r="W14" s="45">
        <f>SR!AD20</f>
        <v>0</v>
      </c>
      <c r="X14" s="45">
        <f>SR!AE20</f>
        <v>0</v>
      </c>
      <c r="Y14" s="45">
        <f>SR!AF20</f>
        <v>0</v>
      </c>
      <c r="Z14" s="45">
        <f>SR!AG20</f>
        <v>0</v>
      </c>
      <c r="AA14" s="45">
        <f>SR!AH20</f>
        <v>0</v>
      </c>
      <c r="AB14" s="45">
        <f>SR!AI20</f>
        <v>0</v>
      </c>
      <c r="AC14" s="45">
        <f>SR!AJ20</f>
        <v>0</v>
      </c>
    </row>
    <row r="15" spans="1:38" ht="12.75" customHeight="1">
      <c r="C15" s="41">
        <v>4.5</v>
      </c>
      <c r="D15" s="45">
        <f>SR!B21</f>
        <v>23249</v>
      </c>
      <c r="E15" s="45">
        <f>SR!E21</f>
        <v>26225</v>
      </c>
      <c r="F15" s="45">
        <f>SR!H21</f>
        <v>22802</v>
      </c>
      <c r="G15" s="45">
        <f>SR!K21</f>
        <v>20510</v>
      </c>
      <c r="H15" s="45">
        <f>SR!N21</f>
        <v>31152</v>
      </c>
      <c r="I15" s="45">
        <f>SR!Q21</f>
        <v>39576</v>
      </c>
      <c r="J15" s="45">
        <f>SR!T21</f>
        <v>33091</v>
      </c>
      <c r="K15" s="45" t="e">
        <f>SR!#REF!</f>
        <v>#REF!</v>
      </c>
      <c r="L15" s="45" t="e">
        <f>SR!#REF!</f>
        <v>#REF!</v>
      </c>
      <c r="M15" s="45" t="e">
        <f>SR!#REF!</f>
        <v>#REF!</v>
      </c>
      <c r="N15" s="45" t="e">
        <f>SR!#REF!</f>
        <v>#REF!</v>
      </c>
      <c r="O15" s="45">
        <f>SR!V21</f>
        <v>43018.3</v>
      </c>
      <c r="P15" s="45">
        <f>SR!W21</f>
        <v>0</v>
      </c>
      <c r="Q15" s="45">
        <f>SR!X21</f>
        <v>0</v>
      </c>
      <c r="R15" s="45">
        <f>SR!Y21</f>
        <v>0</v>
      </c>
      <c r="S15" s="45">
        <f>SR!Z21</f>
        <v>0</v>
      </c>
      <c r="T15" s="45">
        <f>SR!AA21</f>
        <v>0</v>
      </c>
      <c r="U15" s="45">
        <f>SR!AB21</f>
        <v>0</v>
      </c>
      <c r="V15" s="45">
        <f>SR!AC21</f>
        <v>0</v>
      </c>
      <c r="W15" s="45">
        <f>SR!AD21</f>
        <v>0</v>
      </c>
      <c r="X15" s="45">
        <f>SR!AE21</f>
        <v>0</v>
      </c>
      <c r="Y15" s="45">
        <f>SR!AF21</f>
        <v>0</v>
      </c>
      <c r="Z15" s="45">
        <f>SR!AG21</f>
        <v>0</v>
      </c>
      <c r="AA15" s="45">
        <f>SR!AH21</f>
        <v>0</v>
      </c>
      <c r="AB15" s="45">
        <f>SR!AI21</f>
        <v>0</v>
      </c>
      <c r="AC15" s="45">
        <f>SR!AJ21</f>
        <v>0</v>
      </c>
    </row>
    <row r="16" spans="1:38" ht="12.75" customHeight="1">
      <c r="C16" s="41">
        <v>5</v>
      </c>
      <c r="D16" s="45">
        <f>SR!B22</f>
        <v>24752</v>
      </c>
      <c r="E16" s="45">
        <f>SR!E22</f>
        <v>28385</v>
      </c>
      <c r="F16" s="45">
        <f>SR!H22</f>
        <v>24616</v>
      </c>
      <c r="G16" s="45">
        <f>SR!K22</f>
        <v>21781</v>
      </c>
      <c r="H16" s="45">
        <f>SR!N22</f>
        <v>33646</v>
      </c>
      <c r="I16" s="45">
        <f>SR!Q22</f>
        <v>42546</v>
      </c>
      <c r="J16" s="45">
        <f>SR!T22</f>
        <v>35528</v>
      </c>
      <c r="K16" s="45" t="e">
        <f>SR!#REF!</f>
        <v>#REF!</v>
      </c>
      <c r="L16" s="45" t="e">
        <f>SR!#REF!</f>
        <v>#REF!</v>
      </c>
      <c r="M16" s="45" t="e">
        <f>SR!#REF!</f>
        <v>#REF!</v>
      </c>
      <c r="N16" s="45" t="e">
        <f>SR!#REF!</f>
        <v>#REF!</v>
      </c>
      <c r="O16" s="45">
        <f>SR!V22</f>
        <v>46186.400000000001</v>
      </c>
      <c r="P16" s="45">
        <f>SR!W22</f>
        <v>0</v>
      </c>
      <c r="Q16" s="45">
        <f>SR!X22</f>
        <v>0</v>
      </c>
      <c r="R16" s="45">
        <f>SR!Y22</f>
        <v>0</v>
      </c>
      <c r="S16" s="45">
        <f>SR!Z22</f>
        <v>0</v>
      </c>
      <c r="T16" s="45">
        <f>SR!AA22</f>
        <v>0</v>
      </c>
      <c r="U16" s="45">
        <f>SR!AB22</f>
        <v>0</v>
      </c>
      <c r="V16" s="45">
        <f>SR!AC22</f>
        <v>0</v>
      </c>
      <c r="W16" s="45">
        <f>SR!AD22</f>
        <v>0</v>
      </c>
      <c r="X16" s="45">
        <f>SR!AE22</f>
        <v>0</v>
      </c>
      <c r="Y16" s="45">
        <f>SR!AF22</f>
        <v>0</v>
      </c>
      <c r="Z16" s="45">
        <f>SR!AG22</f>
        <v>0</v>
      </c>
      <c r="AA16" s="45">
        <f>SR!AH22</f>
        <v>0</v>
      </c>
      <c r="AB16" s="45">
        <f>SR!AI22</f>
        <v>0</v>
      </c>
      <c r="AC16" s="45">
        <f>SR!AJ22</f>
        <v>0</v>
      </c>
    </row>
    <row r="17" spans="1:29" ht="12.75" customHeight="1">
      <c r="A17" s="46" t="s">
        <v>29</v>
      </c>
      <c r="B17" s="46" t="s">
        <v>30</v>
      </c>
      <c r="C17" s="46">
        <v>0.5</v>
      </c>
      <c r="D17" s="45">
        <f>SR!B25</f>
        <v>9891</v>
      </c>
      <c r="E17" s="45">
        <f>SR!E25</f>
        <v>12485</v>
      </c>
      <c r="F17" s="45">
        <f>SR!H25</f>
        <v>10968</v>
      </c>
      <c r="G17" s="45">
        <f>SR!K25</f>
        <v>9841</v>
      </c>
      <c r="H17" s="45">
        <f>SR!N25</f>
        <v>13420</v>
      </c>
      <c r="I17" s="45">
        <f>SR!Q25</f>
        <v>22719</v>
      </c>
      <c r="J17" s="45">
        <f>SR!T25</f>
        <v>16478</v>
      </c>
      <c r="K17" s="45" t="e">
        <f>SR!#REF!</f>
        <v>#REF!</v>
      </c>
      <c r="L17" s="45" t="e">
        <f>SR!#REF!</f>
        <v>#REF!</v>
      </c>
      <c r="M17" s="45" t="e">
        <f>SR!#REF!</f>
        <v>#REF!</v>
      </c>
      <c r="N17" s="45" t="e">
        <f>SR!#REF!</f>
        <v>#REF!</v>
      </c>
      <c r="O17" s="45">
        <f>SR!V25</f>
        <v>21421.4</v>
      </c>
      <c r="P17" s="45">
        <f>SR!W25</f>
        <v>0</v>
      </c>
      <c r="Q17" s="45">
        <f>SR!X25</f>
        <v>0</v>
      </c>
      <c r="R17" s="45">
        <f>SR!Y25</f>
        <v>0</v>
      </c>
      <c r="S17" s="45">
        <f>SR!Z25</f>
        <v>0</v>
      </c>
      <c r="T17" s="45">
        <f>SR!AA25</f>
        <v>0</v>
      </c>
      <c r="U17" s="45">
        <f>SR!AB25</f>
        <v>0</v>
      </c>
      <c r="V17" s="45">
        <f>SR!AC25</f>
        <v>0</v>
      </c>
      <c r="W17" s="45">
        <f>SR!AD25</f>
        <v>0</v>
      </c>
      <c r="X17" s="45">
        <f>SR!AE25</f>
        <v>0</v>
      </c>
      <c r="Y17" s="45">
        <f>SR!AF25</f>
        <v>0</v>
      </c>
      <c r="Z17" s="45">
        <f>SR!AG25</f>
        <v>0</v>
      </c>
      <c r="AA17" s="45">
        <f>SR!AH25</f>
        <v>0</v>
      </c>
      <c r="AB17" s="45">
        <f>SR!AI25</f>
        <v>0</v>
      </c>
      <c r="AC17" s="45">
        <f>SR!AJ25</f>
        <v>0</v>
      </c>
    </row>
    <row r="18" spans="1:29" ht="12.75" customHeight="1">
      <c r="C18" s="41">
        <v>1</v>
      </c>
      <c r="D18" s="45">
        <f>SR!B26</f>
        <v>11425</v>
      </c>
      <c r="E18" s="45">
        <f>SR!E26</f>
        <v>14482</v>
      </c>
      <c r="F18" s="45">
        <f>SR!H26</f>
        <v>12650</v>
      </c>
      <c r="G18" s="45">
        <f>SR!K26</f>
        <v>11303</v>
      </c>
      <c r="H18" s="45">
        <f>SR!N26</f>
        <v>15346</v>
      </c>
      <c r="I18" s="45">
        <f>SR!Q26</f>
        <v>25888</v>
      </c>
      <c r="J18" s="45">
        <f>SR!T26</f>
        <v>18735</v>
      </c>
      <c r="K18" s="45" t="e">
        <f>SR!#REF!</f>
        <v>#REF!</v>
      </c>
      <c r="L18" s="45" t="e">
        <f>SR!#REF!</f>
        <v>#REF!</v>
      </c>
      <c r="M18" s="45" t="e">
        <f>SR!#REF!</f>
        <v>#REF!</v>
      </c>
      <c r="N18" s="45" t="e">
        <f>SR!#REF!</f>
        <v>#REF!</v>
      </c>
      <c r="O18" s="45">
        <f>SR!V26</f>
        <v>24355.5</v>
      </c>
      <c r="P18" s="45">
        <f>SR!W26</f>
        <v>0</v>
      </c>
      <c r="Q18" s="45">
        <f>SR!X26</f>
        <v>0</v>
      </c>
      <c r="R18" s="45">
        <f>SR!Y26</f>
        <v>0</v>
      </c>
      <c r="S18" s="45">
        <f>SR!Z26</f>
        <v>0</v>
      </c>
      <c r="T18" s="45">
        <f>SR!AA26</f>
        <v>0</v>
      </c>
      <c r="U18" s="45">
        <f>SR!AB26</f>
        <v>0</v>
      </c>
      <c r="V18" s="45">
        <f>SR!AC26</f>
        <v>0</v>
      </c>
      <c r="W18" s="45">
        <f>SR!AD26</f>
        <v>0</v>
      </c>
      <c r="X18" s="45">
        <f>SR!AE26</f>
        <v>0</v>
      </c>
      <c r="Y18" s="45">
        <f>SR!AF26</f>
        <v>0</v>
      </c>
      <c r="Z18" s="45">
        <f>SR!AG26</f>
        <v>0</v>
      </c>
      <c r="AA18" s="45">
        <f>SR!AH26</f>
        <v>0</v>
      </c>
      <c r="AB18" s="45">
        <f>SR!AI26</f>
        <v>0</v>
      </c>
      <c r="AC18" s="45">
        <f>SR!AJ26</f>
        <v>0</v>
      </c>
    </row>
    <row r="19" spans="1:29" ht="12.75" customHeight="1">
      <c r="C19" s="41">
        <v>1.5</v>
      </c>
      <c r="D19" s="45">
        <f>SR!B27</f>
        <v>12929</v>
      </c>
      <c r="E19" s="45">
        <f>SR!E27</f>
        <v>16462</v>
      </c>
      <c r="F19" s="45">
        <f>SR!H27</f>
        <v>14376</v>
      </c>
      <c r="G19" s="45">
        <f>SR!K27</f>
        <v>12770</v>
      </c>
      <c r="H19" s="45">
        <f>SR!N27</f>
        <v>17238</v>
      </c>
      <c r="I19" s="45">
        <f>SR!Q27</f>
        <v>29069</v>
      </c>
      <c r="J19" s="45">
        <f>SR!T27</f>
        <v>20945</v>
      </c>
      <c r="K19" s="45" t="e">
        <f>SR!#REF!</f>
        <v>#REF!</v>
      </c>
      <c r="L19" s="45" t="e">
        <f>SR!#REF!</f>
        <v>#REF!</v>
      </c>
      <c r="M19" s="45" t="e">
        <f>SR!#REF!</f>
        <v>#REF!</v>
      </c>
      <c r="N19" s="45" t="e">
        <f>SR!#REF!</f>
        <v>#REF!</v>
      </c>
      <c r="O19" s="45">
        <f>SR!V27</f>
        <v>27228.5</v>
      </c>
      <c r="P19" s="45">
        <f>SR!W27</f>
        <v>0</v>
      </c>
      <c r="Q19" s="45">
        <f>SR!X27</f>
        <v>0</v>
      </c>
      <c r="R19" s="45">
        <f>SR!Y27</f>
        <v>0</v>
      </c>
      <c r="S19" s="45">
        <f>SR!Z27</f>
        <v>0</v>
      </c>
      <c r="T19" s="45">
        <f>SR!AA27</f>
        <v>0</v>
      </c>
      <c r="U19" s="45">
        <f>SR!AB27</f>
        <v>0</v>
      </c>
      <c r="V19" s="45">
        <f>SR!AC27</f>
        <v>0</v>
      </c>
      <c r="W19" s="45">
        <f>SR!AD27</f>
        <v>0</v>
      </c>
      <c r="X19" s="45">
        <f>SR!AE27</f>
        <v>0</v>
      </c>
      <c r="Y19" s="45">
        <f>SR!AF27</f>
        <v>0</v>
      </c>
      <c r="Z19" s="45">
        <f>SR!AG27</f>
        <v>0</v>
      </c>
      <c r="AA19" s="45">
        <f>SR!AH27</f>
        <v>0</v>
      </c>
      <c r="AB19" s="45">
        <f>SR!AI27</f>
        <v>0</v>
      </c>
      <c r="AC19" s="45">
        <f>SR!AJ27</f>
        <v>0</v>
      </c>
    </row>
    <row r="20" spans="1:29" ht="12.75" customHeight="1">
      <c r="C20" s="41">
        <v>2</v>
      </c>
      <c r="D20" s="45">
        <f>SR!B28</f>
        <v>14464</v>
      </c>
      <c r="E20" s="45">
        <f>SR!E28</f>
        <v>18433</v>
      </c>
      <c r="F20" s="45">
        <f>SR!H28</f>
        <v>16050</v>
      </c>
      <c r="G20" s="45">
        <f>SR!K28</f>
        <v>14221</v>
      </c>
      <c r="H20" s="45">
        <f>SR!N28</f>
        <v>19164</v>
      </c>
      <c r="I20" s="45">
        <f>SR!Q28</f>
        <v>32282</v>
      </c>
      <c r="J20" s="45">
        <f>SR!T28</f>
        <v>23141</v>
      </c>
      <c r="K20" s="45" t="e">
        <f>SR!#REF!</f>
        <v>#REF!</v>
      </c>
      <c r="L20" s="45" t="e">
        <f>SR!#REF!</f>
        <v>#REF!</v>
      </c>
      <c r="M20" s="45" t="e">
        <f>SR!#REF!</f>
        <v>#REF!</v>
      </c>
      <c r="N20" s="45" t="e">
        <f>SR!#REF!</f>
        <v>#REF!</v>
      </c>
      <c r="O20" s="45">
        <f>SR!V28</f>
        <v>30083.3</v>
      </c>
      <c r="P20" s="45">
        <f>SR!W28</f>
        <v>0</v>
      </c>
      <c r="Q20" s="45">
        <f>SR!X28</f>
        <v>0</v>
      </c>
      <c r="R20" s="45">
        <f>SR!Y28</f>
        <v>0</v>
      </c>
      <c r="S20" s="45">
        <f>SR!Z28</f>
        <v>0</v>
      </c>
      <c r="T20" s="45">
        <f>SR!AA28</f>
        <v>0</v>
      </c>
      <c r="U20" s="45">
        <f>SR!AB28</f>
        <v>0</v>
      </c>
      <c r="V20" s="45">
        <f>SR!AC28</f>
        <v>0</v>
      </c>
      <c r="W20" s="45">
        <f>SR!AD28</f>
        <v>0</v>
      </c>
      <c r="X20" s="45">
        <f>SR!AE28</f>
        <v>0</v>
      </c>
      <c r="Y20" s="45">
        <f>SR!AF28</f>
        <v>0</v>
      </c>
      <c r="Z20" s="45">
        <f>SR!AG28</f>
        <v>0</v>
      </c>
      <c r="AA20" s="45">
        <f>SR!AH28</f>
        <v>0</v>
      </c>
      <c r="AB20" s="45">
        <f>SR!AI28</f>
        <v>0</v>
      </c>
      <c r="AC20" s="45">
        <f>SR!AJ28</f>
        <v>0</v>
      </c>
    </row>
    <row r="21" spans="1:29" ht="12.75" customHeight="1">
      <c r="C21" s="41">
        <v>2.5</v>
      </c>
      <c r="D21" s="45">
        <f>SR!B29</f>
        <v>15960</v>
      </c>
      <c r="E21" s="45">
        <f>SR!E29</f>
        <v>20438</v>
      </c>
      <c r="F21" s="45">
        <f>SR!H29</f>
        <v>17747</v>
      </c>
      <c r="G21" s="45">
        <f>SR!K29</f>
        <v>15677</v>
      </c>
      <c r="H21" s="45">
        <f>SR!N29</f>
        <v>21022</v>
      </c>
      <c r="I21" s="45">
        <f>SR!Q29</f>
        <v>35451</v>
      </c>
      <c r="J21" s="45">
        <f>SR!T29</f>
        <v>25399</v>
      </c>
      <c r="K21" s="45" t="e">
        <f>SR!#REF!</f>
        <v>#REF!</v>
      </c>
      <c r="L21" s="45" t="e">
        <f>SR!#REF!</f>
        <v>#REF!</v>
      </c>
      <c r="M21" s="45" t="e">
        <f>SR!#REF!</f>
        <v>#REF!</v>
      </c>
      <c r="N21" s="45" t="e">
        <f>SR!#REF!</f>
        <v>#REF!</v>
      </c>
      <c r="O21" s="45">
        <f>SR!V29</f>
        <v>33018.699999999997</v>
      </c>
      <c r="P21" s="45">
        <f>SR!W29</f>
        <v>0</v>
      </c>
      <c r="Q21" s="45">
        <f>SR!X29</f>
        <v>0</v>
      </c>
      <c r="R21" s="45">
        <f>SR!Y29</f>
        <v>0</v>
      </c>
      <c r="S21" s="45">
        <f>SR!Z29</f>
        <v>0</v>
      </c>
      <c r="T21" s="45">
        <f>SR!AA29</f>
        <v>0</v>
      </c>
      <c r="U21" s="45">
        <f>SR!AB29</f>
        <v>0</v>
      </c>
      <c r="V21" s="45">
        <f>SR!AC29</f>
        <v>0</v>
      </c>
      <c r="W21" s="45">
        <f>SR!AD29</f>
        <v>0</v>
      </c>
      <c r="X21" s="45">
        <f>SR!AE29</f>
        <v>0</v>
      </c>
      <c r="Y21" s="45">
        <f>SR!AF29</f>
        <v>0</v>
      </c>
      <c r="Z21" s="45">
        <f>SR!AG29</f>
        <v>0</v>
      </c>
      <c r="AA21" s="45">
        <f>SR!AH29</f>
        <v>0</v>
      </c>
      <c r="AB21" s="45">
        <f>SR!AI29</f>
        <v>0</v>
      </c>
      <c r="AC21" s="45">
        <f>SR!AJ29</f>
        <v>0</v>
      </c>
    </row>
    <row r="22" spans="1:29" ht="12.75" customHeight="1">
      <c r="C22" s="41">
        <v>3</v>
      </c>
      <c r="D22" s="45">
        <f>SR!B30</f>
        <v>17479</v>
      </c>
      <c r="E22" s="45">
        <f>SR!E30</f>
        <v>22131</v>
      </c>
      <c r="F22" s="45">
        <f>SR!H30</f>
        <v>19458</v>
      </c>
      <c r="G22" s="45">
        <f>SR!K30</f>
        <v>17133</v>
      </c>
      <c r="H22" s="45">
        <f>SR!N30</f>
        <v>22998</v>
      </c>
      <c r="I22" s="45">
        <f>SR!Q30</f>
        <v>38610</v>
      </c>
      <c r="J22" s="45">
        <f>SR!T30</f>
        <v>27390</v>
      </c>
      <c r="K22" s="45" t="e">
        <f>SR!#REF!</f>
        <v>#REF!</v>
      </c>
      <c r="L22" s="45" t="e">
        <f>SR!#REF!</f>
        <v>#REF!</v>
      </c>
      <c r="M22" s="45" t="e">
        <f>SR!#REF!</f>
        <v>#REF!</v>
      </c>
      <c r="N22" s="45" t="e">
        <f>SR!#REF!</f>
        <v>#REF!</v>
      </c>
      <c r="O22" s="45">
        <f>SR!V30</f>
        <v>35607</v>
      </c>
      <c r="P22" s="45">
        <f>SR!W30</f>
        <v>0</v>
      </c>
      <c r="Q22" s="45">
        <f>SR!X30</f>
        <v>0</v>
      </c>
      <c r="R22" s="45">
        <f>SR!Y30</f>
        <v>0</v>
      </c>
      <c r="S22" s="45">
        <f>SR!Z30</f>
        <v>0</v>
      </c>
      <c r="T22" s="45">
        <f>SR!AA30</f>
        <v>0</v>
      </c>
      <c r="U22" s="45">
        <f>SR!AB30</f>
        <v>0</v>
      </c>
      <c r="V22" s="45">
        <f>SR!AC30</f>
        <v>0</v>
      </c>
      <c r="W22" s="45">
        <f>SR!AD30</f>
        <v>0</v>
      </c>
      <c r="X22" s="45">
        <f>SR!AE30</f>
        <v>0</v>
      </c>
      <c r="Y22" s="45">
        <f>SR!AF30</f>
        <v>0</v>
      </c>
      <c r="Z22" s="45">
        <f>SR!AG30</f>
        <v>0</v>
      </c>
      <c r="AA22" s="45">
        <f>SR!AH30</f>
        <v>0</v>
      </c>
      <c r="AB22" s="45">
        <f>SR!AI30</f>
        <v>0</v>
      </c>
      <c r="AC22" s="45">
        <f>SR!AJ30</f>
        <v>0</v>
      </c>
    </row>
    <row r="23" spans="1:29" ht="12.75" customHeight="1">
      <c r="C23" s="41">
        <v>3.5</v>
      </c>
      <c r="D23" s="45">
        <f>SR!B31</f>
        <v>18727</v>
      </c>
      <c r="E23" s="45">
        <f>SR!E31</f>
        <v>23850</v>
      </c>
      <c r="F23" s="45">
        <f>SR!H31</f>
        <v>20909</v>
      </c>
      <c r="G23" s="45">
        <f>SR!K31</f>
        <v>18221</v>
      </c>
      <c r="H23" s="45">
        <f>SR!N31</f>
        <v>24597</v>
      </c>
      <c r="I23" s="45">
        <f>SR!Q31</f>
        <v>41128</v>
      </c>
      <c r="J23" s="45">
        <f>SR!T31</f>
        <v>29150</v>
      </c>
      <c r="K23" s="45" t="e">
        <f>SR!#REF!</f>
        <v>#REF!</v>
      </c>
      <c r="L23" s="45" t="e">
        <f>SR!#REF!</f>
        <v>#REF!</v>
      </c>
      <c r="M23" s="45" t="e">
        <f>SR!#REF!</f>
        <v>#REF!</v>
      </c>
      <c r="N23" s="45" t="e">
        <f>SR!#REF!</f>
        <v>#REF!</v>
      </c>
      <c r="O23" s="45">
        <f>SR!V31</f>
        <v>37895</v>
      </c>
      <c r="P23" s="45">
        <f>SR!W31</f>
        <v>0</v>
      </c>
      <c r="Q23" s="45">
        <f>SR!X31</f>
        <v>0</v>
      </c>
      <c r="R23" s="45">
        <f>SR!Y31</f>
        <v>0</v>
      </c>
      <c r="S23" s="45">
        <f>SR!Z31</f>
        <v>0</v>
      </c>
      <c r="T23" s="45">
        <f>SR!AA31</f>
        <v>0</v>
      </c>
      <c r="U23" s="45">
        <f>SR!AB31</f>
        <v>0</v>
      </c>
      <c r="V23" s="45">
        <f>SR!AC31</f>
        <v>0</v>
      </c>
      <c r="W23" s="45">
        <f>SR!AD31</f>
        <v>0</v>
      </c>
      <c r="X23" s="45">
        <f>SR!AE31</f>
        <v>0</v>
      </c>
      <c r="Y23" s="45">
        <f>SR!AF31</f>
        <v>0</v>
      </c>
      <c r="Z23" s="45">
        <f>SR!AG31</f>
        <v>0</v>
      </c>
      <c r="AA23" s="45">
        <f>SR!AH31</f>
        <v>0</v>
      </c>
      <c r="AB23" s="45">
        <f>SR!AI31</f>
        <v>0</v>
      </c>
      <c r="AC23" s="45">
        <f>SR!AJ31</f>
        <v>0</v>
      </c>
    </row>
    <row r="24" spans="1:29" ht="12.75" customHeight="1">
      <c r="C24" s="41">
        <v>4</v>
      </c>
      <c r="D24" s="45">
        <f>SR!B32</f>
        <v>19991</v>
      </c>
      <c r="E24" s="45">
        <f>SR!E32</f>
        <v>25509</v>
      </c>
      <c r="F24" s="45">
        <f>SR!H32</f>
        <v>22375</v>
      </c>
      <c r="G24" s="45">
        <f>SR!K32</f>
        <v>19303</v>
      </c>
      <c r="H24" s="45">
        <f>SR!N32</f>
        <v>26255</v>
      </c>
      <c r="I24" s="45">
        <f>SR!Q32</f>
        <v>43592</v>
      </c>
      <c r="J24" s="45">
        <f>SR!T32</f>
        <v>30937</v>
      </c>
      <c r="K24" s="45" t="e">
        <f>SR!#REF!</f>
        <v>#REF!</v>
      </c>
      <c r="L24" s="45" t="e">
        <f>SR!#REF!</f>
        <v>#REF!</v>
      </c>
      <c r="M24" s="45" t="e">
        <f>SR!#REF!</f>
        <v>#REF!</v>
      </c>
      <c r="N24" s="45" t="e">
        <f>SR!#REF!</f>
        <v>#REF!</v>
      </c>
      <c r="O24" s="45">
        <f>SR!V32</f>
        <v>40218.1</v>
      </c>
      <c r="P24" s="45">
        <f>SR!W32</f>
        <v>0</v>
      </c>
      <c r="Q24" s="45">
        <f>SR!X32</f>
        <v>0</v>
      </c>
      <c r="R24" s="45">
        <f>SR!Y32</f>
        <v>0</v>
      </c>
      <c r="S24" s="45">
        <f>SR!Z32</f>
        <v>0</v>
      </c>
      <c r="T24" s="45">
        <f>SR!AA32</f>
        <v>0</v>
      </c>
      <c r="U24" s="45">
        <f>SR!AB32</f>
        <v>0</v>
      </c>
      <c r="V24" s="45">
        <f>SR!AC32</f>
        <v>0</v>
      </c>
      <c r="W24" s="45">
        <f>SR!AD32</f>
        <v>0</v>
      </c>
      <c r="X24" s="45">
        <f>SR!AE32</f>
        <v>0</v>
      </c>
      <c r="Y24" s="45">
        <f>SR!AF32</f>
        <v>0</v>
      </c>
      <c r="Z24" s="45">
        <f>SR!AG32</f>
        <v>0</v>
      </c>
      <c r="AA24" s="45">
        <f>SR!AH32</f>
        <v>0</v>
      </c>
      <c r="AB24" s="45">
        <f>SR!AI32</f>
        <v>0</v>
      </c>
      <c r="AC24" s="45">
        <f>SR!AJ32</f>
        <v>0</v>
      </c>
    </row>
    <row r="25" spans="1:29" ht="12.75" customHeight="1">
      <c r="C25" s="41">
        <v>4.5</v>
      </c>
      <c r="D25" s="45">
        <f>SR!B33</f>
        <v>21293</v>
      </c>
      <c r="E25" s="45">
        <f>SR!E33</f>
        <v>27228</v>
      </c>
      <c r="F25" s="45">
        <f>SR!H33</f>
        <v>23811</v>
      </c>
      <c r="G25" s="45">
        <f>SR!K33</f>
        <v>20402</v>
      </c>
      <c r="H25" s="45">
        <f>SR!N33</f>
        <v>27896</v>
      </c>
      <c r="I25" s="45">
        <f>SR!Q33</f>
        <v>46056</v>
      </c>
      <c r="J25" s="45">
        <f>SR!T33</f>
        <v>32724</v>
      </c>
      <c r="K25" s="45" t="e">
        <f>SR!#REF!</f>
        <v>#REF!</v>
      </c>
      <c r="L25" s="45" t="e">
        <f>SR!#REF!</f>
        <v>#REF!</v>
      </c>
      <c r="M25" s="45" t="e">
        <f>SR!#REF!</f>
        <v>#REF!</v>
      </c>
      <c r="N25" s="45" t="e">
        <f>SR!#REF!</f>
        <v>#REF!</v>
      </c>
      <c r="O25" s="45">
        <f>SR!V33</f>
        <v>42541.2</v>
      </c>
      <c r="P25" s="45">
        <f>SR!W33</f>
        <v>0</v>
      </c>
      <c r="Q25" s="45">
        <f>SR!X33</f>
        <v>0</v>
      </c>
      <c r="R25" s="45">
        <f>SR!Y33</f>
        <v>0</v>
      </c>
      <c r="S25" s="45">
        <f>SR!Z33</f>
        <v>0</v>
      </c>
      <c r="T25" s="45">
        <f>SR!AA33</f>
        <v>0</v>
      </c>
      <c r="U25" s="45">
        <f>SR!AB33</f>
        <v>0</v>
      </c>
      <c r="V25" s="45">
        <f>SR!AC33</f>
        <v>0</v>
      </c>
      <c r="W25" s="45">
        <f>SR!AD33</f>
        <v>0</v>
      </c>
      <c r="X25" s="45">
        <f>SR!AE33</f>
        <v>0</v>
      </c>
      <c r="Y25" s="45">
        <f>SR!AF33</f>
        <v>0</v>
      </c>
      <c r="Z25" s="45">
        <f>SR!AG33</f>
        <v>0</v>
      </c>
      <c r="AA25" s="45">
        <f>SR!AH33</f>
        <v>0</v>
      </c>
      <c r="AB25" s="45">
        <f>SR!AI33</f>
        <v>0</v>
      </c>
      <c r="AC25" s="45">
        <f>SR!AJ33</f>
        <v>0</v>
      </c>
    </row>
    <row r="26" spans="1:29" ht="12.75" customHeight="1">
      <c r="C26" s="41">
        <v>5</v>
      </c>
      <c r="D26" s="45">
        <f>SR!B34</f>
        <v>22541</v>
      </c>
      <c r="E26" s="45">
        <f>SR!E34</f>
        <v>28930</v>
      </c>
      <c r="F26" s="45">
        <f>SR!H34</f>
        <v>25247</v>
      </c>
      <c r="G26" s="45">
        <f>SR!K34</f>
        <v>21501</v>
      </c>
      <c r="H26" s="45">
        <f>SR!N34</f>
        <v>29520</v>
      </c>
      <c r="I26" s="45">
        <f>SR!Q34</f>
        <v>48575</v>
      </c>
      <c r="J26" s="45">
        <f>SR!T34</f>
        <v>34504</v>
      </c>
      <c r="K26" s="45" t="e">
        <f>SR!#REF!</f>
        <v>#REF!</v>
      </c>
      <c r="L26" s="45" t="e">
        <f>SR!#REF!</f>
        <v>#REF!</v>
      </c>
      <c r="M26" s="45" t="e">
        <f>SR!#REF!</f>
        <v>#REF!</v>
      </c>
      <c r="N26" s="45" t="e">
        <f>SR!#REF!</f>
        <v>#REF!</v>
      </c>
      <c r="O26" s="45">
        <f>SR!V34</f>
        <v>44855.199999999997</v>
      </c>
      <c r="P26" s="45">
        <f>SR!W34</f>
        <v>0</v>
      </c>
      <c r="Q26" s="45">
        <f>SR!X34</f>
        <v>0</v>
      </c>
      <c r="R26" s="45">
        <f>SR!Y34</f>
        <v>0</v>
      </c>
      <c r="S26" s="45">
        <f>SR!Z34</f>
        <v>0</v>
      </c>
      <c r="T26" s="45">
        <f>SR!AA34</f>
        <v>0</v>
      </c>
      <c r="U26" s="45">
        <f>SR!AB34</f>
        <v>0</v>
      </c>
      <c r="V26" s="45">
        <f>SR!AC34</f>
        <v>0</v>
      </c>
      <c r="W26" s="45">
        <f>SR!AD34</f>
        <v>0</v>
      </c>
      <c r="X26" s="45">
        <f>SR!AE34</f>
        <v>0</v>
      </c>
      <c r="Y26" s="45">
        <f>SR!AF34</f>
        <v>0</v>
      </c>
      <c r="Z26" s="45">
        <f>SR!AG34</f>
        <v>0</v>
      </c>
      <c r="AA26" s="45">
        <f>SR!AH34</f>
        <v>0</v>
      </c>
      <c r="AB26" s="45">
        <f>SR!AI34</f>
        <v>0</v>
      </c>
      <c r="AC26" s="45">
        <f>SR!AJ34</f>
        <v>0</v>
      </c>
    </row>
    <row r="27" spans="1:29" ht="12.75" customHeight="1">
      <c r="C27" s="41">
        <v>5.5</v>
      </c>
      <c r="D27" s="45">
        <f>SR!B35</f>
        <v>30003</v>
      </c>
      <c r="E27" s="45">
        <f>SR!E35</f>
        <v>36636</v>
      </c>
      <c r="F27" s="45">
        <f>SR!H35</f>
        <v>31766</v>
      </c>
      <c r="G27" s="45">
        <f>SR!K35</f>
        <v>28242</v>
      </c>
      <c r="H27" s="45">
        <f>SR!N35</f>
        <v>42161</v>
      </c>
      <c r="I27" s="45">
        <f>SR!Q35</f>
        <v>60503</v>
      </c>
      <c r="J27" s="45">
        <f>SR!T35</f>
        <v>45354</v>
      </c>
      <c r="K27" s="45" t="e">
        <f>SR!#REF!</f>
        <v>#REF!</v>
      </c>
      <c r="L27" s="45" t="e">
        <f>SR!#REF!</f>
        <v>#REF!</v>
      </c>
      <c r="M27" s="45" t="e">
        <f>SR!#REF!</f>
        <v>#REF!</v>
      </c>
      <c r="N27" s="45" t="e">
        <f>SR!#REF!</f>
        <v>#REF!</v>
      </c>
      <c r="O27" s="45">
        <f>SR!V35</f>
        <v>58960.2</v>
      </c>
      <c r="P27" s="45">
        <f>SR!W35</f>
        <v>0</v>
      </c>
      <c r="Q27" s="45">
        <f>SR!X35</f>
        <v>0</v>
      </c>
      <c r="R27" s="45">
        <f>SR!Y35</f>
        <v>0</v>
      </c>
      <c r="S27" s="45">
        <f>SR!Z35</f>
        <v>0</v>
      </c>
      <c r="T27" s="45">
        <f>SR!AA35</f>
        <v>0</v>
      </c>
      <c r="U27" s="45">
        <f>SR!AB35</f>
        <v>0</v>
      </c>
      <c r="V27" s="45">
        <f>SR!AC35</f>
        <v>0</v>
      </c>
      <c r="W27" s="45">
        <f>SR!AD35</f>
        <v>0</v>
      </c>
      <c r="X27" s="45">
        <f>SR!AE35</f>
        <v>0</v>
      </c>
      <c r="Y27" s="45">
        <f>SR!AF35</f>
        <v>0</v>
      </c>
      <c r="Z27" s="45">
        <f>SR!AG35</f>
        <v>0</v>
      </c>
      <c r="AA27" s="45">
        <f>SR!AH35</f>
        <v>0</v>
      </c>
      <c r="AB27" s="45">
        <f>SR!AI35</f>
        <v>0</v>
      </c>
      <c r="AC27" s="45">
        <f>SR!AJ35</f>
        <v>0</v>
      </c>
    </row>
    <row r="28" spans="1:29" ht="12.75" customHeight="1">
      <c r="C28" s="41">
        <v>6</v>
      </c>
      <c r="D28" s="45">
        <f>SR!B36</f>
        <v>31605</v>
      </c>
      <c r="E28" s="45">
        <f>SR!E36</f>
        <v>38694</v>
      </c>
      <c r="F28" s="45">
        <f>SR!H36</f>
        <v>33490</v>
      </c>
      <c r="G28" s="45">
        <f>SR!K36</f>
        <v>29602</v>
      </c>
      <c r="H28" s="45">
        <f>SR!N36</f>
        <v>44334</v>
      </c>
      <c r="I28" s="45">
        <f>SR!Q36</f>
        <v>63438</v>
      </c>
      <c r="J28" s="45">
        <f>SR!T36</f>
        <v>47597</v>
      </c>
      <c r="K28" s="45" t="e">
        <f>SR!#REF!</f>
        <v>#REF!</v>
      </c>
      <c r="L28" s="45" t="e">
        <f>SR!#REF!</f>
        <v>#REF!</v>
      </c>
      <c r="M28" s="45" t="e">
        <f>SR!#REF!</f>
        <v>#REF!</v>
      </c>
      <c r="N28" s="45" t="e">
        <f>SR!#REF!</f>
        <v>#REF!</v>
      </c>
      <c r="O28" s="45">
        <f>SR!V36</f>
        <v>61876.1</v>
      </c>
      <c r="P28" s="45">
        <f>SR!W36</f>
        <v>0</v>
      </c>
      <c r="Q28" s="45">
        <f>SR!X36</f>
        <v>0</v>
      </c>
      <c r="R28" s="45">
        <f>SR!Y36</f>
        <v>0</v>
      </c>
      <c r="S28" s="45">
        <f>SR!Z36</f>
        <v>0</v>
      </c>
      <c r="T28" s="45">
        <f>SR!AA36</f>
        <v>0</v>
      </c>
      <c r="U28" s="45">
        <f>SR!AB36</f>
        <v>0</v>
      </c>
      <c r="V28" s="45">
        <f>SR!AC36</f>
        <v>0</v>
      </c>
      <c r="W28" s="45">
        <f>SR!AD36</f>
        <v>0</v>
      </c>
      <c r="X28" s="45">
        <f>SR!AE36</f>
        <v>0</v>
      </c>
      <c r="Y28" s="45">
        <f>SR!AF36</f>
        <v>0</v>
      </c>
      <c r="Z28" s="45">
        <f>SR!AG36</f>
        <v>0</v>
      </c>
      <c r="AA28" s="45">
        <f>SR!AH36</f>
        <v>0</v>
      </c>
      <c r="AB28" s="45">
        <f>SR!AI36</f>
        <v>0</v>
      </c>
      <c r="AC28" s="45">
        <f>SR!AJ36</f>
        <v>0</v>
      </c>
    </row>
    <row r="29" spans="1:29" ht="12.75" customHeight="1">
      <c r="C29" s="41">
        <v>6.5</v>
      </c>
      <c r="D29" s="45">
        <f>SR!B37</f>
        <v>32553</v>
      </c>
      <c r="E29" s="45">
        <f>SR!E37</f>
        <v>40387</v>
      </c>
      <c r="F29" s="45">
        <f>SR!H37</f>
        <v>34922</v>
      </c>
      <c r="G29" s="45">
        <f>SR!K37</f>
        <v>30732</v>
      </c>
      <c r="H29" s="45">
        <f>SR!N37</f>
        <v>46214</v>
      </c>
      <c r="I29" s="45">
        <f>SR!Q37</f>
        <v>65948</v>
      </c>
      <c r="J29" s="45">
        <f>SR!T37</f>
        <v>49533</v>
      </c>
      <c r="K29" s="45" t="e">
        <f>SR!#REF!</f>
        <v>#REF!</v>
      </c>
      <c r="L29" s="45" t="e">
        <f>SR!#REF!</f>
        <v>#REF!</v>
      </c>
      <c r="M29" s="45" t="e">
        <f>SR!#REF!</f>
        <v>#REF!</v>
      </c>
      <c r="N29" s="45" t="e">
        <f>SR!#REF!</f>
        <v>#REF!</v>
      </c>
      <c r="O29" s="45">
        <f>SR!V37</f>
        <v>64392.9</v>
      </c>
      <c r="P29" s="45">
        <f>SR!W37</f>
        <v>0</v>
      </c>
      <c r="Q29" s="45">
        <f>SR!X37</f>
        <v>0</v>
      </c>
      <c r="R29" s="45">
        <f>SR!Y37</f>
        <v>0</v>
      </c>
      <c r="S29" s="45">
        <f>SR!Z37</f>
        <v>0</v>
      </c>
      <c r="T29" s="45">
        <f>SR!AA37</f>
        <v>0</v>
      </c>
      <c r="U29" s="45">
        <f>SR!AB37</f>
        <v>0</v>
      </c>
      <c r="V29" s="45">
        <f>SR!AC37</f>
        <v>0</v>
      </c>
      <c r="W29" s="45">
        <f>SR!AD37</f>
        <v>0</v>
      </c>
      <c r="X29" s="45">
        <f>SR!AE37</f>
        <v>0</v>
      </c>
      <c r="Y29" s="45">
        <f>SR!AF37</f>
        <v>0</v>
      </c>
      <c r="Z29" s="45">
        <f>SR!AG37</f>
        <v>0</v>
      </c>
      <c r="AA29" s="45">
        <f>SR!AH37</f>
        <v>0</v>
      </c>
      <c r="AB29" s="45">
        <f>SR!AI37</f>
        <v>0</v>
      </c>
      <c r="AC29" s="45">
        <f>SR!AJ37</f>
        <v>0</v>
      </c>
    </row>
    <row r="30" spans="1:29" ht="12.75" customHeight="1">
      <c r="C30" s="41">
        <v>7</v>
      </c>
      <c r="D30" s="45">
        <f>SR!B38</f>
        <v>33500</v>
      </c>
      <c r="E30" s="45">
        <f>SR!E38</f>
        <v>42060</v>
      </c>
      <c r="F30" s="45">
        <f>SR!H38</f>
        <v>36362</v>
      </c>
      <c r="G30" s="45">
        <f>SR!K38</f>
        <v>31897</v>
      </c>
      <c r="H30" s="45">
        <f>SR!N38</f>
        <v>48036</v>
      </c>
      <c r="I30" s="45">
        <f>SR!Q38</f>
        <v>68459</v>
      </c>
      <c r="J30" s="45">
        <f>SR!T38</f>
        <v>51477</v>
      </c>
      <c r="K30" s="45" t="e">
        <f>SR!#REF!</f>
        <v>#REF!</v>
      </c>
      <c r="L30" s="45" t="e">
        <f>SR!#REF!</f>
        <v>#REF!</v>
      </c>
      <c r="M30" s="45" t="e">
        <f>SR!#REF!</f>
        <v>#REF!</v>
      </c>
      <c r="N30" s="45" t="e">
        <f>SR!#REF!</f>
        <v>#REF!</v>
      </c>
      <c r="O30" s="45">
        <f>SR!V38</f>
        <v>66920.100000000006</v>
      </c>
      <c r="P30" s="45">
        <f>SR!W38</f>
        <v>0</v>
      </c>
      <c r="Q30" s="45">
        <f>SR!X38</f>
        <v>0</v>
      </c>
      <c r="R30" s="45">
        <f>SR!Y38</f>
        <v>0</v>
      </c>
      <c r="S30" s="45">
        <f>SR!Z38</f>
        <v>0</v>
      </c>
      <c r="T30" s="45">
        <f>SR!AA38</f>
        <v>0</v>
      </c>
      <c r="U30" s="45">
        <f>SR!AB38</f>
        <v>0</v>
      </c>
      <c r="V30" s="45">
        <f>SR!AC38</f>
        <v>0</v>
      </c>
      <c r="W30" s="45">
        <f>SR!AD38</f>
        <v>0</v>
      </c>
      <c r="X30" s="45">
        <f>SR!AE38</f>
        <v>0</v>
      </c>
      <c r="Y30" s="45">
        <f>SR!AF38</f>
        <v>0</v>
      </c>
      <c r="Z30" s="45">
        <f>SR!AG38</f>
        <v>0</v>
      </c>
      <c r="AA30" s="45">
        <f>SR!AH38</f>
        <v>0</v>
      </c>
      <c r="AB30" s="45">
        <f>SR!AI38</f>
        <v>0</v>
      </c>
      <c r="AC30" s="45">
        <f>SR!AJ38</f>
        <v>0</v>
      </c>
    </row>
    <row r="31" spans="1:29" ht="12.75" customHeight="1">
      <c r="C31" s="41">
        <v>7.5</v>
      </c>
      <c r="D31" s="45">
        <f>SR!B39</f>
        <v>34448</v>
      </c>
      <c r="E31" s="45">
        <f>SR!E39</f>
        <v>43764</v>
      </c>
      <c r="F31" s="45">
        <f>SR!H39</f>
        <v>37776</v>
      </c>
      <c r="G31" s="45">
        <f>SR!K39</f>
        <v>33014</v>
      </c>
      <c r="H31" s="45">
        <f>SR!N39</f>
        <v>49870</v>
      </c>
      <c r="I31" s="45">
        <f>SR!Q39</f>
        <v>71046</v>
      </c>
      <c r="J31" s="45">
        <f>SR!T39</f>
        <v>53447</v>
      </c>
      <c r="K31" s="45" t="e">
        <f>SR!#REF!</f>
        <v>#REF!</v>
      </c>
      <c r="L31" s="45" t="e">
        <f>SR!#REF!</f>
        <v>#REF!</v>
      </c>
      <c r="M31" s="45" t="e">
        <f>SR!#REF!</f>
        <v>#REF!</v>
      </c>
      <c r="N31" s="45" t="e">
        <f>SR!#REF!</f>
        <v>#REF!</v>
      </c>
      <c r="O31" s="45">
        <f>SR!V39</f>
        <v>69481.100000000006</v>
      </c>
      <c r="P31" s="45">
        <f>SR!W39</f>
        <v>0</v>
      </c>
      <c r="Q31" s="45">
        <f>SR!X39</f>
        <v>0</v>
      </c>
      <c r="R31" s="45">
        <f>SR!Y39</f>
        <v>0</v>
      </c>
      <c r="S31" s="45">
        <f>SR!Z39</f>
        <v>0</v>
      </c>
      <c r="T31" s="45">
        <f>SR!AA39</f>
        <v>0</v>
      </c>
      <c r="U31" s="45">
        <f>SR!AB39</f>
        <v>0</v>
      </c>
      <c r="V31" s="45">
        <f>SR!AC39</f>
        <v>0</v>
      </c>
      <c r="W31" s="45">
        <f>SR!AD39</f>
        <v>0</v>
      </c>
      <c r="X31" s="45">
        <f>SR!AE39</f>
        <v>0</v>
      </c>
      <c r="Y31" s="45">
        <f>SR!AF39</f>
        <v>0</v>
      </c>
      <c r="Z31" s="45">
        <f>SR!AG39</f>
        <v>0</v>
      </c>
      <c r="AA31" s="45">
        <f>SR!AH39</f>
        <v>0</v>
      </c>
      <c r="AB31" s="45">
        <f>SR!AI39</f>
        <v>0</v>
      </c>
      <c r="AC31" s="45">
        <f>SR!AJ39</f>
        <v>0</v>
      </c>
    </row>
    <row r="32" spans="1:29" ht="12.75" customHeight="1">
      <c r="C32" s="41">
        <v>8</v>
      </c>
      <c r="D32" s="45">
        <f>SR!B40</f>
        <v>35396</v>
      </c>
      <c r="E32" s="45">
        <f>SR!E40</f>
        <v>45104</v>
      </c>
      <c r="F32" s="45">
        <f>SR!H40</f>
        <v>39226</v>
      </c>
      <c r="G32" s="45">
        <f>SR!K40</f>
        <v>34172</v>
      </c>
      <c r="H32" s="45">
        <f>SR!N40</f>
        <v>51761</v>
      </c>
      <c r="I32" s="45">
        <f>SR!Q40</f>
        <v>73080</v>
      </c>
      <c r="J32" s="45">
        <f>SR!T40</f>
        <v>55392</v>
      </c>
      <c r="K32" s="45" t="e">
        <f>SR!#REF!</f>
        <v>#REF!</v>
      </c>
      <c r="L32" s="45" t="e">
        <f>SR!#REF!</f>
        <v>#REF!</v>
      </c>
      <c r="M32" s="45" t="e">
        <f>SR!#REF!</f>
        <v>#REF!</v>
      </c>
      <c r="N32" s="45" t="e">
        <f>SR!#REF!</f>
        <v>#REF!</v>
      </c>
      <c r="O32" s="45">
        <f>SR!V40</f>
        <v>72009.600000000006</v>
      </c>
      <c r="P32" s="45">
        <f>SR!W40</f>
        <v>0</v>
      </c>
      <c r="Q32" s="45">
        <f>SR!X40</f>
        <v>0</v>
      </c>
      <c r="R32" s="45">
        <f>SR!Y40</f>
        <v>0</v>
      </c>
      <c r="S32" s="45">
        <f>SR!Z40</f>
        <v>0</v>
      </c>
      <c r="T32" s="45">
        <f>SR!AA40</f>
        <v>0</v>
      </c>
      <c r="U32" s="45">
        <f>SR!AB40</f>
        <v>0</v>
      </c>
      <c r="V32" s="45">
        <f>SR!AC40</f>
        <v>0</v>
      </c>
      <c r="W32" s="45">
        <f>SR!AD40</f>
        <v>0</v>
      </c>
      <c r="X32" s="45">
        <f>SR!AE40</f>
        <v>0</v>
      </c>
      <c r="Y32" s="45">
        <f>SR!AF40</f>
        <v>0</v>
      </c>
      <c r="Z32" s="45">
        <f>SR!AG40</f>
        <v>0</v>
      </c>
      <c r="AA32" s="45">
        <f>SR!AH40</f>
        <v>0</v>
      </c>
      <c r="AB32" s="45">
        <f>SR!AI40</f>
        <v>0</v>
      </c>
      <c r="AC32" s="45">
        <f>SR!AJ40</f>
        <v>0</v>
      </c>
    </row>
    <row r="33" spans="3:29" ht="12.75" customHeight="1">
      <c r="C33" s="41">
        <v>8.5</v>
      </c>
      <c r="D33" s="45">
        <f>SR!B41</f>
        <v>36382</v>
      </c>
      <c r="E33" s="45">
        <f>SR!E41</f>
        <v>46497</v>
      </c>
      <c r="F33" s="45">
        <f>SR!H41</f>
        <v>40676</v>
      </c>
      <c r="G33" s="45">
        <f>SR!K41</f>
        <v>35295</v>
      </c>
      <c r="H33" s="45">
        <f>SR!N41</f>
        <v>53573</v>
      </c>
      <c r="I33" s="45">
        <f>SR!Q41</f>
        <v>75178</v>
      </c>
      <c r="J33" s="45">
        <f>SR!T41</f>
        <v>57327</v>
      </c>
      <c r="K33" s="45" t="e">
        <f>SR!#REF!</f>
        <v>#REF!</v>
      </c>
      <c r="L33" s="45" t="e">
        <f>SR!#REF!</f>
        <v>#REF!</v>
      </c>
      <c r="M33" s="45" t="e">
        <f>SR!#REF!</f>
        <v>#REF!</v>
      </c>
      <c r="N33" s="45" t="e">
        <f>SR!#REF!</f>
        <v>#REF!</v>
      </c>
      <c r="O33" s="45">
        <f>SR!V41</f>
        <v>74525.100000000006</v>
      </c>
      <c r="P33" s="45">
        <f>SR!W41</f>
        <v>0</v>
      </c>
      <c r="Q33" s="45">
        <f>SR!X41</f>
        <v>0</v>
      </c>
      <c r="R33" s="45">
        <f>SR!Y41</f>
        <v>0</v>
      </c>
      <c r="S33" s="45">
        <f>SR!Z41</f>
        <v>0</v>
      </c>
      <c r="T33" s="45">
        <f>SR!AA41</f>
        <v>0</v>
      </c>
      <c r="U33" s="45">
        <f>SR!AB41</f>
        <v>0</v>
      </c>
      <c r="V33" s="45">
        <f>SR!AC41</f>
        <v>0</v>
      </c>
      <c r="W33" s="45">
        <f>SR!AD41</f>
        <v>0</v>
      </c>
      <c r="X33" s="45">
        <f>SR!AE41</f>
        <v>0</v>
      </c>
      <c r="Y33" s="45">
        <f>SR!AF41</f>
        <v>0</v>
      </c>
      <c r="Z33" s="45">
        <f>SR!AG41</f>
        <v>0</v>
      </c>
      <c r="AA33" s="45">
        <f>SR!AH41</f>
        <v>0</v>
      </c>
      <c r="AB33" s="45">
        <f>SR!AI41</f>
        <v>0</v>
      </c>
      <c r="AC33" s="45">
        <f>SR!AJ41</f>
        <v>0</v>
      </c>
    </row>
    <row r="34" spans="3:29" ht="12.75" customHeight="1">
      <c r="C34" s="41">
        <v>9</v>
      </c>
      <c r="D34" s="45">
        <f>SR!B42</f>
        <v>37310</v>
      </c>
      <c r="E34" s="45">
        <f>SR!E42</f>
        <v>48170</v>
      </c>
      <c r="F34" s="45">
        <f>SR!H42</f>
        <v>42116</v>
      </c>
      <c r="G34" s="45">
        <f>SR!K42</f>
        <v>36418</v>
      </c>
      <c r="H34" s="45">
        <f>SR!N42</f>
        <v>55452</v>
      </c>
      <c r="I34" s="45">
        <f>SR!Q42</f>
        <v>77701</v>
      </c>
      <c r="J34" s="45">
        <f>SR!T42</f>
        <v>59255</v>
      </c>
      <c r="K34" s="45" t="e">
        <f>SR!#REF!</f>
        <v>#REF!</v>
      </c>
      <c r="L34" s="45" t="e">
        <f>SR!#REF!</f>
        <v>#REF!</v>
      </c>
      <c r="M34" s="45" t="e">
        <f>SR!#REF!</f>
        <v>#REF!</v>
      </c>
      <c r="N34" s="45" t="e">
        <f>SR!#REF!</f>
        <v>#REF!</v>
      </c>
      <c r="O34" s="45">
        <f>SR!V42</f>
        <v>77031.5</v>
      </c>
      <c r="P34" s="45">
        <f>SR!W42</f>
        <v>0</v>
      </c>
      <c r="Q34" s="45">
        <f>SR!X42</f>
        <v>0</v>
      </c>
      <c r="R34" s="45">
        <f>SR!Y42</f>
        <v>0</v>
      </c>
      <c r="S34" s="45">
        <f>SR!Z42</f>
        <v>0</v>
      </c>
      <c r="T34" s="45">
        <f>SR!AA42</f>
        <v>0</v>
      </c>
      <c r="U34" s="45">
        <f>SR!AB42</f>
        <v>0</v>
      </c>
      <c r="V34" s="45">
        <f>SR!AC42</f>
        <v>0</v>
      </c>
      <c r="W34" s="45">
        <f>SR!AD42</f>
        <v>0</v>
      </c>
      <c r="X34" s="45">
        <f>SR!AE42</f>
        <v>0</v>
      </c>
      <c r="Y34" s="45">
        <f>SR!AF42</f>
        <v>0</v>
      </c>
      <c r="Z34" s="45">
        <f>SR!AG42</f>
        <v>0</v>
      </c>
      <c r="AA34" s="45">
        <f>SR!AH42</f>
        <v>0</v>
      </c>
      <c r="AB34" s="45">
        <f>SR!AI42</f>
        <v>0</v>
      </c>
      <c r="AC34" s="45">
        <f>SR!AJ42</f>
        <v>0</v>
      </c>
    </row>
    <row r="35" spans="3:29" ht="12.75" customHeight="1">
      <c r="C35" s="41">
        <v>9.5</v>
      </c>
      <c r="D35" s="45">
        <f>SR!B43</f>
        <v>38258</v>
      </c>
      <c r="E35" s="45">
        <f>SR!E43</f>
        <v>49853</v>
      </c>
      <c r="F35" s="45">
        <f>SR!H43</f>
        <v>43557</v>
      </c>
      <c r="G35" s="45">
        <f>SR!K43</f>
        <v>37569</v>
      </c>
      <c r="H35" s="45">
        <f>SR!N43</f>
        <v>57275</v>
      </c>
      <c r="I35" s="45">
        <f>SR!Q43</f>
        <v>80276</v>
      </c>
      <c r="J35" s="45">
        <f>SR!T43</f>
        <v>61199</v>
      </c>
      <c r="K35" s="45" t="e">
        <f>SR!#REF!</f>
        <v>#REF!</v>
      </c>
      <c r="L35" s="45" t="e">
        <f>SR!#REF!</f>
        <v>#REF!</v>
      </c>
      <c r="M35" s="45" t="e">
        <f>SR!#REF!</f>
        <v>#REF!</v>
      </c>
      <c r="N35" s="45" t="e">
        <f>SR!#REF!</f>
        <v>#REF!</v>
      </c>
      <c r="O35" s="45">
        <f>SR!V43</f>
        <v>79558.7</v>
      </c>
      <c r="P35" s="45">
        <f>SR!W43</f>
        <v>0</v>
      </c>
      <c r="Q35" s="45">
        <f>SR!X43</f>
        <v>0</v>
      </c>
      <c r="R35" s="45">
        <f>SR!Y43</f>
        <v>0</v>
      </c>
      <c r="S35" s="45">
        <f>SR!Z43</f>
        <v>0</v>
      </c>
      <c r="T35" s="45">
        <f>SR!AA43</f>
        <v>0</v>
      </c>
      <c r="U35" s="45">
        <f>SR!AB43</f>
        <v>0</v>
      </c>
      <c r="V35" s="45">
        <f>SR!AC43</f>
        <v>0</v>
      </c>
      <c r="W35" s="45">
        <f>SR!AD43</f>
        <v>0</v>
      </c>
      <c r="X35" s="45">
        <f>SR!AE43</f>
        <v>0</v>
      </c>
      <c r="Y35" s="45">
        <f>SR!AF43</f>
        <v>0</v>
      </c>
      <c r="Z35" s="45">
        <f>SR!AG43</f>
        <v>0</v>
      </c>
      <c r="AA35" s="45">
        <f>SR!AH43</f>
        <v>0</v>
      </c>
      <c r="AB35" s="45">
        <f>SR!AI43</f>
        <v>0</v>
      </c>
      <c r="AC35" s="45">
        <f>SR!AJ43</f>
        <v>0</v>
      </c>
    </row>
    <row r="36" spans="3:29" ht="12.75" customHeight="1">
      <c r="C36" s="41">
        <v>10</v>
      </c>
      <c r="D36" s="45">
        <f>SR!B44</f>
        <v>39235</v>
      </c>
      <c r="E36" s="45">
        <f>SR!E44</f>
        <v>51546</v>
      </c>
      <c r="F36" s="45">
        <f>SR!H44</f>
        <v>44989</v>
      </c>
      <c r="G36" s="45">
        <f>SR!K44</f>
        <v>38721</v>
      </c>
      <c r="H36" s="45">
        <f>SR!N44</f>
        <v>59097</v>
      </c>
      <c r="I36" s="45">
        <f>SR!Q44</f>
        <v>82761</v>
      </c>
      <c r="J36" s="45">
        <f>SR!T44</f>
        <v>63169</v>
      </c>
      <c r="K36" s="45" t="e">
        <f>SR!#REF!</f>
        <v>#REF!</v>
      </c>
      <c r="L36" s="45" t="e">
        <f>SR!#REF!</f>
        <v>#REF!</v>
      </c>
      <c r="M36" s="45" t="e">
        <f>SR!#REF!</f>
        <v>#REF!</v>
      </c>
      <c r="N36" s="45" t="e">
        <f>SR!#REF!</f>
        <v>#REF!</v>
      </c>
      <c r="O36" s="45">
        <f>SR!V44</f>
        <v>82119.7</v>
      </c>
      <c r="P36" s="45">
        <f>SR!W44</f>
        <v>0</v>
      </c>
      <c r="Q36" s="45">
        <f>SR!X44</f>
        <v>0</v>
      </c>
      <c r="R36" s="45">
        <f>SR!Y44</f>
        <v>0</v>
      </c>
      <c r="S36" s="45">
        <f>SR!Z44</f>
        <v>0</v>
      </c>
      <c r="T36" s="45">
        <f>SR!AA44</f>
        <v>0</v>
      </c>
      <c r="U36" s="45">
        <f>SR!AB44</f>
        <v>0</v>
      </c>
      <c r="V36" s="45">
        <f>SR!AC44</f>
        <v>0</v>
      </c>
      <c r="W36" s="45">
        <f>SR!AD44</f>
        <v>0</v>
      </c>
      <c r="X36" s="45">
        <f>SR!AE44</f>
        <v>0</v>
      </c>
      <c r="Y36" s="45">
        <f>SR!AF44</f>
        <v>0</v>
      </c>
      <c r="Z36" s="45">
        <f>SR!AG44</f>
        <v>0</v>
      </c>
      <c r="AA36" s="45">
        <f>SR!AH44</f>
        <v>0</v>
      </c>
      <c r="AB36" s="45">
        <f>SR!AI44</f>
        <v>0</v>
      </c>
      <c r="AC36" s="45">
        <f>SR!AJ44</f>
        <v>0</v>
      </c>
    </row>
    <row r="37" spans="3:29" ht="12.75" customHeight="1">
      <c r="C37" s="41">
        <v>10.5</v>
      </c>
      <c r="D37" s="45">
        <f>SR!B45</f>
        <v>48496</v>
      </c>
      <c r="E37" s="45">
        <f>SR!E45</f>
        <v>67899</v>
      </c>
      <c r="F37" s="45">
        <f>SR!H45</f>
        <v>59913</v>
      </c>
      <c r="G37" s="45">
        <f>SR!K45</f>
        <v>47541</v>
      </c>
      <c r="H37" s="45">
        <f>SR!N45</f>
        <v>71421</v>
      </c>
      <c r="I37" s="45">
        <f>SR!Q45</f>
        <v>108392</v>
      </c>
      <c r="J37" s="45">
        <f>SR!T45</f>
        <v>82524</v>
      </c>
      <c r="K37" s="45" t="e">
        <f>SR!#REF!</f>
        <v>#REF!</v>
      </c>
      <c r="L37" s="45" t="e">
        <f>SR!#REF!</f>
        <v>#REF!</v>
      </c>
      <c r="M37" s="45" t="e">
        <f>SR!#REF!</f>
        <v>#REF!</v>
      </c>
      <c r="N37" s="45" t="e">
        <f>SR!#REF!</f>
        <v>#REF!</v>
      </c>
      <c r="O37" s="45">
        <f>SR!V45</f>
        <v>107281.2</v>
      </c>
      <c r="P37" s="45">
        <f>SR!W45</f>
        <v>0</v>
      </c>
      <c r="Q37" s="45">
        <f>SR!X45</f>
        <v>0</v>
      </c>
      <c r="R37" s="45">
        <f>SR!Y45</f>
        <v>0</v>
      </c>
      <c r="S37" s="45">
        <f>SR!Z45</f>
        <v>0</v>
      </c>
      <c r="T37" s="45">
        <f>SR!AA45</f>
        <v>0</v>
      </c>
      <c r="U37" s="45">
        <f>SR!AB45</f>
        <v>0</v>
      </c>
      <c r="V37" s="45">
        <f>SR!AC45</f>
        <v>0</v>
      </c>
      <c r="W37" s="45">
        <f>SR!AD45</f>
        <v>0</v>
      </c>
      <c r="X37" s="45">
        <f>SR!AE45</f>
        <v>0</v>
      </c>
      <c r="Y37" s="45">
        <f>SR!AF45</f>
        <v>0</v>
      </c>
      <c r="Z37" s="45">
        <f>SR!AG45</f>
        <v>0</v>
      </c>
      <c r="AA37" s="45">
        <f>SR!AH45</f>
        <v>0</v>
      </c>
      <c r="AB37" s="45">
        <f>SR!AI45</f>
        <v>0</v>
      </c>
      <c r="AC37" s="45">
        <f>SR!AJ45</f>
        <v>0</v>
      </c>
    </row>
    <row r="38" spans="3:29" ht="12.75" customHeight="1">
      <c r="C38" s="41">
        <v>11</v>
      </c>
      <c r="D38" s="45">
        <f>SR!B46</f>
        <v>49651</v>
      </c>
      <c r="E38" s="45">
        <f>SR!E46</f>
        <v>69633</v>
      </c>
      <c r="F38" s="45">
        <f>SR!H46</f>
        <v>61451</v>
      </c>
      <c r="G38" s="45">
        <f>SR!K46</f>
        <v>48638</v>
      </c>
      <c r="H38" s="45">
        <f>SR!N46</f>
        <v>73128</v>
      </c>
      <c r="I38" s="45">
        <f>SR!Q46</f>
        <v>111089</v>
      </c>
      <c r="J38" s="45">
        <f>SR!T46</f>
        <v>84663</v>
      </c>
      <c r="K38" s="45" t="e">
        <f>SR!#REF!</f>
        <v>#REF!</v>
      </c>
      <c r="L38" s="45" t="e">
        <f>SR!#REF!</f>
        <v>#REF!</v>
      </c>
      <c r="M38" s="45" t="e">
        <f>SR!#REF!</f>
        <v>#REF!</v>
      </c>
      <c r="N38" s="45" t="e">
        <f>SR!#REF!</f>
        <v>#REF!</v>
      </c>
      <c r="O38" s="45">
        <f>SR!V46</f>
        <v>110061.9</v>
      </c>
      <c r="P38" s="45">
        <f>SR!W46</f>
        <v>0</v>
      </c>
      <c r="Q38" s="45">
        <f>SR!X46</f>
        <v>0</v>
      </c>
      <c r="R38" s="45">
        <f>SR!Y46</f>
        <v>0</v>
      </c>
      <c r="S38" s="45">
        <f>SR!Z46</f>
        <v>0</v>
      </c>
      <c r="T38" s="45">
        <f>SR!AA46</f>
        <v>0</v>
      </c>
      <c r="U38" s="45">
        <f>SR!AB46</f>
        <v>0</v>
      </c>
      <c r="V38" s="45">
        <f>SR!AC46</f>
        <v>0</v>
      </c>
      <c r="W38" s="45">
        <f>SR!AD46</f>
        <v>0</v>
      </c>
      <c r="X38" s="45">
        <f>SR!AE46</f>
        <v>0</v>
      </c>
      <c r="Y38" s="45">
        <f>SR!AF46</f>
        <v>0</v>
      </c>
      <c r="Z38" s="45">
        <f>SR!AG46</f>
        <v>0</v>
      </c>
      <c r="AA38" s="45">
        <f>SR!AH46</f>
        <v>0</v>
      </c>
      <c r="AB38" s="45">
        <f>SR!AI46</f>
        <v>0</v>
      </c>
      <c r="AC38" s="45">
        <f>SR!AJ46</f>
        <v>0</v>
      </c>
    </row>
    <row r="39" spans="3:29" ht="12.75" customHeight="1">
      <c r="C39" s="41">
        <v>11.5</v>
      </c>
      <c r="D39" s="45">
        <f>SR!B47</f>
        <v>50794</v>
      </c>
      <c r="E39" s="45">
        <f>SR!E47</f>
        <v>70940</v>
      </c>
      <c r="F39" s="45">
        <f>SR!H47</f>
        <v>62565</v>
      </c>
      <c r="G39" s="45">
        <f>SR!K47</f>
        <v>49744</v>
      </c>
      <c r="H39" s="45">
        <f>SR!N47</f>
        <v>74876</v>
      </c>
      <c r="I39" s="45">
        <f>SR!Q47</f>
        <v>113720</v>
      </c>
      <c r="J39" s="45">
        <f>SR!T47</f>
        <v>86802</v>
      </c>
      <c r="K39" s="45" t="e">
        <f>SR!#REF!</f>
        <v>#REF!</v>
      </c>
      <c r="L39" s="45" t="e">
        <f>SR!#REF!</f>
        <v>#REF!</v>
      </c>
      <c r="M39" s="45" t="e">
        <f>SR!#REF!</f>
        <v>#REF!</v>
      </c>
      <c r="N39" s="45" t="e">
        <f>SR!#REF!</f>
        <v>#REF!</v>
      </c>
      <c r="O39" s="45">
        <f>SR!V47</f>
        <v>112842.6</v>
      </c>
      <c r="P39" s="45">
        <f>SR!W47</f>
        <v>0</v>
      </c>
      <c r="Q39" s="45">
        <f>SR!X47</f>
        <v>0</v>
      </c>
      <c r="R39" s="45">
        <f>SR!Y47</f>
        <v>0</v>
      </c>
      <c r="S39" s="45">
        <f>SR!Z47</f>
        <v>0</v>
      </c>
      <c r="T39" s="45">
        <f>SR!AA47</f>
        <v>0</v>
      </c>
      <c r="U39" s="45">
        <f>SR!AB47</f>
        <v>0</v>
      </c>
      <c r="V39" s="45">
        <f>SR!AC47</f>
        <v>0</v>
      </c>
      <c r="W39" s="45">
        <f>SR!AD47</f>
        <v>0</v>
      </c>
      <c r="X39" s="45">
        <f>SR!AE47</f>
        <v>0</v>
      </c>
      <c r="Y39" s="45">
        <f>SR!AF47</f>
        <v>0</v>
      </c>
      <c r="Z39" s="45">
        <f>SR!AG47</f>
        <v>0</v>
      </c>
      <c r="AA39" s="45">
        <f>SR!AH47</f>
        <v>0</v>
      </c>
      <c r="AB39" s="45">
        <f>SR!AI47</f>
        <v>0</v>
      </c>
      <c r="AC39" s="45">
        <f>SR!AJ47</f>
        <v>0</v>
      </c>
    </row>
    <row r="40" spans="3:29" ht="12.75" customHeight="1">
      <c r="C40" s="41">
        <v>12</v>
      </c>
      <c r="D40" s="45">
        <f>SR!B48</f>
        <v>51926</v>
      </c>
      <c r="E40" s="45">
        <f>SR!E48</f>
        <v>72248</v>
      </c>
      <c r="F40" s="45">
        <f>SR!H48</f>
        <v>63701</v>
      </c>
      <c r="G40" s="45">
        <f>SR!K48</f>
        <v>50832</v>
      </c>
      <c r="H40" s="45">
        <f>SR!N48</f>
        <v>77023</v>
      </c>
      <c r="I40" s="45">
        <f>SR!Q48</f>
        <v>116416</v>
      </c>
      <c r="J40" s="45">
        <f>SR!T48</f>
        <v>88571</v>
      </c>
      <c r="K40" s="45" t="e">
        <f>SR!#REF!</f>
        <v>#REF!</v>
      </c>
      <c r="L40" s="45" t="e">
        <f>SR!#REF!</f>
        <v>#REF!</v>
      </c>
      <c r="M40" s="45" t="e">
        <f>SR!#REF!</f>
        <v>#REF!</v>
      </c>
      <c r="N40" s="45" t="e">
        <f>SR!#REF!</f>
        <v>#REF!</v>
      </c>
      <c r="O40" s="45">
        <f>SR!V48</f>
        <v>115142.3</v>
      </c>
      <c r="P40" s="45">
        <f>SR!W48</f>
        <v>0</v>
      </c>
      <c r="Q40" s="45">
        <f>SR!X48</f>
        <v>0</v>
      </c>
      <c r="R40" s="45">
        <f>SR!Y48</f>
        <v>0</v>
      </c>
      <c r="S40" s="45">
        <f>SR!Z48</f>
        <v>0</v>
      </c>
      <c r="T40" s="45">
        <f>SR!AA48</f>
        <v>0</v>
      </c>
      <c r="U40" s="45">
        <f>SR!AB48</f>
        <v>0</v>
      </c>
      <c r="V40" s="45">
        <f>SR!AC48</f>
        <v>0</v>
      </c>
      <c r="W40" s="45">
        <f>SR!AD48</f>
        <v>0</v>
      </c>
      <c r="X40" s="45">
        <f>SR!AE48</f>
        <v>0</v>
      </c>
      <c r="Y40" s="45">
        <f>SR!AF48</f>
        <v>0</v>
      </c>
      <c r="Z40" s="45">
        <f>SR!AG48</f>
        <v>0</v>
      </c>
      <c r="AA40" s="45">
        <f>SR!AH48</f>
        <v>0</v>
      </c>
      <c r="AB40" s="45">
        <f>SR!AI48</f>
        <v>0</v>
      </c>
      <c r="AC40" s="45">
        <f>SR!AJ48</f>
        <v>0</v>
      </c>
    </row>
    <row r="41" spans="3:29" ht="12.75" customHeight="1">
      <c r="C41" s="41">
        <v>12.5</v>
      </c>
      <c r="D41" s="45">
        <f>SR!B49</f>
        <v>53093</v>
      </c>
      <c r="E41" s="45">
        <f>SR!E49</f>
        <v>73622</v>
      </c>
      <c r="F41" s="45">
        <f>SR!H49</f>
        <v>64814</v>
      </c>
      <c r="G41" s="45">
        <f>SR!K49</f>
        <v>51896</v>
      </c>
      <c r="H41" s="45">
        <f>SR!N49</f>
        <v>79238</v>
      </c>
      <c r="I41" s="45">
        <f>SR!Q49</f>
        <v>119097</v>
      </c>
      <c r="J41" s="45">
        <f>SR!T49</f>
        <v>90309</v>
      </c>
      <c r="K41" s="45" t="e">
        <f>SR!#REF!</f>
        <v>#REF!</v>
      </c>
      <c r="L41" s="45" t="e">
        <f>SR!#REF!</f>
        <v>#REF!</v>
      </c>
      <c r="M41" s="45" t="e">
        <f>SR!#REF!</f>
        <v>#REF!</v>
      </c>
      <c r="N41" s="45" t="e">
        <f>SR!#REF!</f>
        <v>#REF!</v>
      </c>
      <c r="O41" s="45">
        <f>SR!V49</f>
        <v>117401.7</v>
      </c>
      <c r="P41" s="45">
        <f>SR!W49</f>
        <v>0</v>
      </c>
      <c r="Q41" s="45">
        <f>SR!X49</f>
        <v>0</v>
      </c>
      <c r="R41" s="45">
        <f>SR!Y49</f>
        <v>0</v>
      </c>
      <c r="S41" s="45">
        <f>SR!Z49</f>
        <v>0</v>
      </c>
      <c r="T41" s="45">
        <f>SR!AA49</f>
        <v>0</v>
      </c>
      <c r="U41" s="45">
        <f>SR!AB49</f>
        <v>0</v>
      </c>
      <c r="V41" s="45">
        <f>SR!AC49</f>
        <v>0</v>
      </c>
      <c r="W41" s="45">
        <f>SR!AD49</f>
        <v>0</v>
      </c>
      <c r="X41" s="45">
        <f>SR!AE49</f>
        <v>0</v>
      </c>
      <c r="Y41" s="45">
        <f>SR!AF49</f>
        <v>0</v>
      </c>
      <c r="Z41" s="45">
        <f>SR!AG49</f>
        <v>0</v>
      </c>
      <c r="AA41" s="45">
        <f>SR!AH49</f>
        <v>0</v>
      </c>
      <c r="AB41" s="45">
        <f>SR!AI49</f>
        <v>0</v>
      </c>
      <c r="AC41" s="45">
        <f>SR!AJ49</f>
        <v>0</v>
      </c>
    </row>
    <row r="42" spans="3:29" ht="12.75" customHeight="1">
      <c r="C42" s="41">
        <v>13</v>
      </c>
      <c r="D42" s="45">
        <f>SR!B50</f>
        <v>54248</v>
      </c>
      <c r="E42" s="45">
        <f>SR!E50</f>
        <v>75329</v>
      </c>
      <c r="F42" s="45">
        <f>SR!H50</f>
        <v>66272</v>
      </c>
      <c r="G42" s="45">
        <f>SR!K50</f>
        <v>53018</v>
      </c>
      <c r="H42" s="45">
        <f>SR!N50</f>
        <v>80972</v>
      </c>
      <c r="I42" s="45">
        <f>SR!Q50</f>
        <v>121793</v>
      </c>
      <c r="J42" s="45">
        <f>SR!T50</f>
        <v>92469</v>
      </c>
      <c r="K42" s="45" t="e">
        <f>SR!#REF!</f>
        <v>#REF!</v>
      </c>
      <c r="L42" s="45" t="e">
        <f>SR!#REF!</f>
        <v>#REF!</v>
      </c>
      <c r="M42" s="45" t="e">
        <f>SR!#REF!</f>
        <v>#REF!</v>
      </c>
      <c r="N42" s="45" t="e">
        <f>SR!#REF!</f>
        <v>#REF!</v>
      </c>
      <c r="O42" s="45">
        <f>SR!V50</f>
        <v>120209.7</v>
      </c>
      <c r="P42" s="45">
        <f>SR!W50</f>
        <v>0</v>
      </c>
      <c r="Q42" s="45">
        <f>SR!X50</f>
        <v>0</v>
      </c>
      <c r="R42" s="45">
        <f>SR!Y50</f>
        <v>0</v>
      </c>
      <c r="S42" s="45">
        <f>SR!Z50</f>
        <v>0</v>
      </c>
      <c r="T42" s="45">
        <f>SR!AA50</f>
        <v>0</v>
      </c>
      <c r="U42" s="45">
        <f>SR!AB50</f>
        <v>0</v>
      </c>
      <c r="V42" s="45">
        <f>SR!AC50</f>
        <v>0</v>
      </c>
      <c r="W42" s="45">
        <f>SR!AD50</f>
        <v>0</v>
      </c>
      <c r="X42" s="45">
        <f>SR!AE50</f>
        <v>0</v>
      </c>
      <c r="Y42" s="45">
        <f>SR!AF50</f>
        <v>0</v>
      </c>
      <c r="Z42" s="45">
        <f>SR!AG50</f>
        <v>0</v>
      </c>
      <c r="AA42" s="45">
        <f>SR!AH50</f>
        <v>0</v>
      </c>
      <c r="AB42" s="45">
        <f>SR!AI50</f>
        <v>0</v>
      </c>
      <c r="AC42" s="45">
        <f>SR!AJ50</f>
        <v>0</v>
      </c>
    </row>
    <row r="43" spans="3:29" ht="12.75" customHeight="1">
      <c r="C43" s="41">
        <v>13.5</v>
      </c>
      <c r="D43" s="45">
        <f>SR!B51</f>
        <v>55404</v>
      </c>
      <c r="E43" s="45">
        <f>SR!E51</f>
        <v>77023</v>
      </c>
      <c r="F43" s="45">
        <f>SR!H51</f>
        <v>67787</v>
      </c>
      <c r="G43" s="45">
        <f>SR!K51</f>
        <v>54098</v>
      </c>
      <c r="H43" s="45">
        <f>SR!N51</f>
        <v>82666</v>
      </c>
      <c r="I43" s="45">
        <f>SR!Q51</f>
        <v>124474</v>
      </c>
      <c r="J43" s="45">
        <f>SR!T51</f>
        <v>94564</v>
      </c>
      <c r="K43" s="45" t="e">
        <f>SR!#REF!</f>
        <v>#REF!</v>
      </c>
      <c r="L43" s="45" t="e">
        <f>SR!#REF!</f>
        <v>#REF!</v>
      </c>
      <c r="M43" s="45" t="e">
        <f>SR!#REF!</f>
        <v>#REF!</v>
      </c>
      <c r="N43" s="45" t="e">
        <f>SR!#REF!</f>
        <v>#REF!</v>
      </c>
      <c r="O43" s="45">
        <f>SR!V51</f>
        <v>122933.2</v>
      </c>
      <c r="P43" s="45">
        <f>SR!W51</f>
        <v>0</v>
      </c>
      <c r="Q43" s="45">
        <f>SR!X51</f>
        <v>0</v>
      </c>
      <c r="R43" s="45">
        <f>SR!Y51</f>
        <v>0</v>
      </c>
      <c r="S43" s="45">
        <f>SR!Z51</f>
        <v>0</v>
      </c>
      <c r="T43" s="45">
        <f>SR!AA51</f>
        <v>0</v>
      </c>
      <c r="U43" s="45">
        <f>SR!AB51</f>
        <v>0</v>
      </c>
      <c r="V43" s="45">
        <f>SR!AC51</f>
        <v>0</v>
      </c>
      <c r="W43" s="45">
        <f>SR!AD51</f>
        <v>0</v>
      </c>
      <c r="X43" s="45">
        <f>SR!AE51</f>
        <v>0</v>
      </c>
      <c r="Y43" s="45">
        <f>SR!AF51</f>
        <v>0</v>
      </c>
      <c r="Z43" s="45">
        <f>SR!AG51</f>
        <v>0</v>
      </c>
      <c r="AA43" s="45">
        <f>SR!AH51</f>
        <v>0</v>
      </c>
      <c r="AB43" s="45">
        <f>SR!AI51</f>
        <v>0</v>
      </c>
      <c r="AC43" s="45">
        <f>SR!AJ51</f>
        <v>0</v>
      </c>
    </row>
    <row r="44" spans="3:29" ht="12.75" customHeight="1">
      <c r="C44" s="41">
        <v>14</v>
      </c>
      <c r="D44" s="45">
        <f>SR!B52</f>
        <v>56559</v>
      </c>
      <c r="E44" s="45">
        <f>SR!E52</f>
        <v>78371</v>
      </c>
      <c r="F44" s="45">
        <f>SR!H52</f>
        <v>69279</v>
      </c>
      <c r="G44" s="45">
        <f>SR!K52</f>
        <v>55204</v>
      </c>
      <c r="H44" s="45">
        <f>SR!N52</f>
        <v>84867</v>
      </c>
      <c r="I44" s="45">
        <f>SR!Q52</f>
        <v>127170</v>
      </c>
      <c r="J44" s="45">
        <f>SR!T52</f>
        <v>96714</v>
      </c>
      <c r="K44" s="45" t="e">
        <f>SR!#REF!</f>
        <v>#REF!</v>
      </c>
      <c r="L44" s="45" t="e">
        <f>SR!#REF!</f>
        <v>#REF!</v>
      </c>
      <c r="M44" s="45" t="e">
        <f>SR!#REF!</f>
        <v>#REF!</v>
      </c>
      <c r="N44" s="45" t="e">
        <f>SR!#REF!</f>
        <v>#REF!</v>
      </c>
      <c r="O44" s="45">
        <f>SR!V52</f>
        <v>125728.2</v>
      </c>
      <c r="P44" s="45">
        <f>SR!W52</f>
        <v>0</v>
      </c>
      <c r="Q44" s="45">
        <f>SR!X52</f>
        <v>0</v>
      </c>
      <c r="R44" s="45">
        <f>SR!Y52</f>
        <v>0</v>
      </c>
      <c r="S44" s="45">
        <f>SR!Z52</f>
        <v>0</v>
      </c>
      <c r="T44" s="45">
        <f>SR!AA52</f>
        <v>0</v>
      </c>
      <c r="U44" s="45">
        <f>SR!AB52</f>
        <v>0</v>
      </c>
      <c r="V44" s="45">
        <f>SR!AC52</f>
        <v>0</v>
      </c>
      <c r="W44" s="45">
        <f>SR!AD52</f>
        <v>0</v>
      </c>
      <c r="X44" s="45">
        <f>SR!AE52</f>
        <v>0</v>
      </c>
      <c r="Y44" s="45">
        <f>SR!AF52</f>
        <v>0</v>
      </c>
      <c r="Z44" s="45">
        <f>SR!AG52</f>
        <v>0</v>
      </c>
      <c r="AA44" s="45">
        <f>SR!AH52</f>
        <v>0</v>
      </c>
      <c r="AB44" s="45">
        <f>SR!AI52</f>
        <v>0</v>
      </c>
      <c r="AC44" s="45">
        <f>SR!AJ52</f>
        <v>0</v>
      </c>
    </row>
    <row r="45" spans="3:29" ht="12.75" customHeight="1">
      <c r="C45" s="41">
        <v>14.5</v>
      </c>
      <c r="D45" s="45">
        <f>SR!B53</f>
        <v>57738</v>
      </c>
      <c r="E45" s="45">
        <f>SR!E53</f>
        <v>79651</v>
      </c>
      <c r="F45" s="45">
        <f>SR!H53</f>
        <v>70415</v>
      </c>
      <c r="G45" s="45">
        <f>SR!K53</f>
        <v>56292</v>
      </c>
      <c r="H45" s="45">
        <f>SR!N53</f>
        <v>87055</v>
      </c>
      <c r="I45" s="45">
        <f>SR!Q53</f>
        <v>129834</v>
      </c>
      <c r="J45" s="45">
        <f>SR!T53</f>
        <v>98810</v>
      </c>
      <c r="K45" s="45" t="e">
        <f>SR!#REF!</f>
        <v>#REF!</v>
      </c>
      <c r="L45" s="45" t="e">
        <f>SR!#REF!</f>
        <v>#REF!</v>
      </c>
      <c r="M45" s="45" t="e">
        <f>SR!#REF!</f>
        <v>#REF!</v>
      </c>
      <c r="N45" s="45" t="e">
        <f>SR!#REF!</f>
        <v>#REF!</v>
      </c>
      <c r="O45" s="45">
        <f>SR!V53</f>
        <v>128453</v>
      </c>
      <c r="P45" s="45">
        <f>SR!W53</f>
        <v>0</v>
      </c>
      <c r="Q45" s="45">
        <f>SR!X53</f>
        <v>0</v>
      </c>
      <c r="R45" s="45">
        <f>SR!Y53</f>
        <v>0</v>
      </c>
      <c r="S45" s="45">
        <f>SR!Z53</f>
        <v>0</v>
      </c>
      <c r="T45" s="45">
        <f>SR!AA53</f>
        <v>0</v>
      </c>
      <c r="U45" s="45">
        <f>SR!AB53</f>
        <v>0</v>
      </c>
      <c r="V45" s="45">
        <f>SR!AC53</f>
        <v>0</v>
      </c>
      <c r="W45" s="45">
        <f>SR!AD53</f>
        <v>0</v>
      </c>
      <c r="X45" s="45">
        <f>SR!AE53</f>
        <v>0</v>
      </c>
      <c r="Y45" s="45">
        <f>SR!AF53</f>
        <v>0</v>
      </c>
      <c r="Z45" s="45">
        <f>SR!AG53</f>
        <v>0</v>
      </c>
      <c r="AA45" s="45">
        <f>SR!AH53</f>
        <v>0</v>
      </c>
      <c r="AB45" s="45">
        <f>SR!AI53</f>
        <v>0</v>
      </c>
      <c r="AC45" s="45">
        <f>SR!AJ53</f>
        <v>0</v>
      </c>
    </row>
    <row r="46" spans="3:29" ht="12.75" customHeight="1">
      <c r="C46" s="41">
        <v>15</v>
      </c>
      <c r="D46" s="45">
        <f>SR!B54</f>
        <v>58857</v>
      </c>
      <c r="E46" s="45">
        <f>SR!E54</f>
        <v>80972</v>
      </c>
      <c r="F46" s="45">
        <f>SR!H54</f>
        <v>71575</v>
      </c>
      <c r="G46" s="45">
        <f>SR!K54</f>
        <v>57389</v>
      </c>
      <c r="H46" s="45">
        <f>SR!N54</f>
        <v>89242</v>
      </c>
      <c r="I46" s="45">
        <f>SR!Q54</f>
        <v>132481</v>
      </c>
      <c r="J46" s="45">
        <f>SR!T54</f>
        <v>100916</v>
      </c>
      <c r="K46" s="45" t="e">
        <f>SR!#REF!</f>
        <v>#REF!</v>
      </c>
      <c r="L46" s="45" t="e">
        <f>SR!#REF!</f>
        <v>#REF!</v>
      </c>
      <c r="M46" s="45" t="e">
        <f>SR!#REF!</f>
        <v>#REF!</v>
      </c>
      <c r="N46" s="45" t="e">
        <f>SR!#REF!</f>
        <v>#REF!</v>
      </c>
      <c r="O46" s="45">
        <f>SR!V54</f>
        <v>131190.79999999999</v>
      </c>
      <c r="P46" s="45">
        <f>SR!W54</f>
        <v>0</v>
      </c>
      <c r="Q46" s="45">
        <f>SR!X54</f>
        <v>0</v>
      </c>
      <c r="R46" s="45">
        <f>SR!Y54</f>
        <v>0</v>
      </c>
      <c r="S46" s="45">
        <f>SR!Z54</f>
        <v>0</v>
      </c>
      <c r="T46" s="45">
        <f>SR!AA54</f>
        <v>0</v>
      </c>
      <c r="U46" s="45">
        <f>SR!AB54</f>
        <v>0</v>
      </c>
      <c r="V46" s="45">
        <f>SR!AC54</f>
        <v>0</v>
      </c>
      <c r="W46" s="45">
        <f>SR!AD54</f>
        <v>0</v>
      </c>
      <c r="X46" s="45">
        <f>SR!AE54</f>
        <v>0</v>
      </c>
      <c r="Y46" s="45">
        <f>SR!AF54</f>
        <v>0</v>
      </c>
      <c r="Z46" s="45">
        <f>SR!AG54</f>
        <v>0</v>
      </c>
      <c r="AA46" s="45">
        <f>SR!AH54</f>
        <v>0</v>
      </c>
      <c r="AB46" s="45">
        <f>SR!AI54</f>
        <v>0</v>
      </c>
      <c r="AC46" s="45">
        <f>SR!AJ54</f>
        <v>0</v>
      </c>
    </row>
    <row r="47" spans="3:29" ht="12.75" customHeight="1">
      <c r="C47" s="41">
        <v>15.5</v>
      </c>
      <c r="D47" s="45">
        <f>SR!B55</f>
        <v>60001</v>
      </c>
      <c r="E47" s="45">
        <f>SR!E55</f>
        <v>82666</v>
      </c>
      <c r="F47" s="45">
        <f>SR!H55</f>
        <v>73021</v>
      </c>
      <c r="G47" s="45">
        <f>SR!K55</f>
        <v>58746</v>
      </c>
      <c r="H47" s="45">
        <f>SR!N55</f>
        <v>90950</v>
      </c>
      <c r="I47" s="45">
        <f>SR!Q55</f>
        <v>135194</v>
      </c>
      <c r="J47" s="45">
        <f>SR!T55</f>
        <v>103066</v>
      </c>
      <c r="K47" s="45" t="e">
        <f>SR!#REF!</f>
        <v>#REF!</v>
      </c>
      <c r="L47" s="45" t="e">
        <f>SR!#REF!</f>
        <v>#REF!</v>
      </c>
      <c r="M47" s="45" t="e">
        <f>SR!#REF!</f>
        <v>#REF!</v>
      </c>
      <c r="N47" s="45" t="e">
        <f>SR!#REF!</f>
        <v>#REF!</v>
      </c>
      <c r="O47" s="45">
        <f>SR!V55</f>
        <v>133985.79999999999</v>
      </c>
      <c r="P47" s="45">
        <f>SR!W55</f>
        <v>0</v>
      </c>
      <c r="Q47" s="45">
        <f>SR!X55</f>
        <v>0</v>
      </c>
      <c r="R47" s="45">
        <f>SR!Y55</f>
        <v>0</v>
      </c>
      <c r="S47" s="45">
        <f>SR!Z55</f>
        <v>0</v>
      </c>
      <c r="T47" s="45">
        <f>SR!AA55</f>
        <v>0</v>
      </c>
      <c r="U47" s="45">
        <f>SR!AB55</f>
        <v>0</v>
      </c>
      <c r="V47" s="45">
        <f>SR!AC55</f>
        <v>0</v>
      </c>
      <c r="W47" s="45">
        <f>SR!AD55</f>
        <v>0</v>
      </c>
      <c r="X47" s="45">
        <f>SR!AE55</f>
        <v>0</v>
      </c>
      <c r="Y47" s="45">
        <f>SR!AF55</f>
        <v>0</v>
      </c>
      <c r="Z47" s="45">
        <f>SR!AG55</f>
        <v>0</v>
      </c>
      <c r="AA47" s="45">
        <f>SR!AH55</f>
        <v>0</v>
      </c>
      <c r="AB47" s="45">
        <f>SR!AI55</f>
        <v>0</v>
      </c>
      <c r="AC47" s="45">
        <f>SR!AJ55</f>
        <v>0</v>
      </c>
    </row>
    <row r="48" spans="3:29" ht="12.75" customHeight="1">
      <c r="C48" s="41">
        <v>16</v>
      </c>
      <c r="D48" s="45">
        <f>SR!B56</f>
        <v>61180</v>
      </c>
      <c r="E48" s="45">
        <f>SR!E56</f>
        <v>84453</v>
      </c>
      <c r="F48" s="45">
        <f>SR!H56</f>
        <v>74547</v>
      </c>
      <c r="G48" s="45">
        <f>SR!K56</f>
        <v>60094</v>
      </c>
      <c r="H48" s="45">
        <f>SR!N56</f>
        <v>92684</v>
      </c>
      <c r="I48" s="45">
        <f>SR!Q56</f>
        <v>137858</v>
      </c>
      <c r="J48" s="45">
        <f>SR!T56</f>
        <v>105172</v>
      </c>
      <c r="K48" s="45" t="e">
        <f>SR!#REF!</f>
        <v>#REF!</v>
      </c>
      <c r="L48" s="45" t="e">
        <f>SR!#REF!</f>
        <v>#REF!</v>
      </c>
      <c r="M48" s="45" t="e">
        <f>SR!#REF!</f>
        <v>#REF!</v>
      </c>
      <c r="N48" s="45" t="e">
        <f>SR!#REF!</f>
        <v>#REF!</v>
      </c>
      <c r="O48" s="45">
        <f>SR!V56</f>
        <v>136723.6</v>
      </c>
      <c r="P48" s="45">
        <f>SR!W56</f>
        <v>0</v>
      </c>
      <c r="Q48" s="45">
        <f>SR!X56</f>
        <v>0</v>
      </c>
      <c r="R48" s="45">
        <f>SR!Y56</f>
        <v>0</v>
      </c>
      <c r="S48" s="45">
        <f>SR!Z56</f>
        <v>0</v>
      </c>
      <c r="T48" s="45">
        <f>SR!AA56</f>
        <v>0</v>
      </c>
      <c r="U48" s="45">
        <f>SR!AB56</f>
        <v>0</v>
      </c>
      <c r="V48" s="45">
        <f>SR!AC56</f>
        <v>0</v>
      </c>
      <c r="W48" s="45">
        <f>SR!AD56</f>
        <v>0</v>
      </c>
      <c r="X48" s="45">
        <f>SR!AE56</f>
        <v>0</v>
      </c>
      <c r="Y48" s="45">
        <f>SR!AF56</f>
        <v>0</v>
      </c>
      <c r="Z48" s="45">
        <f>SR!AG56</f>
        <v>0</v>
      </c>
      <c r="AA48" s="45">
        <f>SR!AH56</f>
        <v>0</v>
      </c>
      <c r="AB48" s="45">
        <f>SR!AI56</f>
        <v>0</v>
      </c>
      <c r="AC48" s="45">
        <f>SR!AJ56</f>
        <v>0</v>
      </c>
    </row>
    <row r="49" spans="3:29" ht="12.75" customHeight="1">
      <c r="C49" s="41">
        <v>16.5</v>
      </c>
      <c r="D49" s="45">
        <f>SR!B57</f>
        <v>62323</v>
      </c>
      <c r="E49" s="45">
        <f>SR!E57</f>
        <v>85761</v>
      </c>
      <c r="F49" s="45">
        <f>SR!H57</f>
        <v>75661</v>
      </c>
      <c r="G49" s="45">
        <f>SR!K57</f>
        <v>61216</v>
      </c>
      <c r="H49" s="45">
        <f>SR!N57</f>
        <v>94445</v>
      </c>
      <c r="I49" s="45">
        <f>SR!Q57</f>
        <v>140555</v>
      </c>
      <c r="J49" s="45">
        <f>SR!T57</f>
        <v>107311</v>
      </c>
      <c r="K49" s="45" t="e">
        <f>SR!#REF!</f>
        <v>#REF!</v>
      </c>
      <c r="L49" s="45" t="e">
        <f>SR!#REF!</f>
        <v>#REF!</v>
      </c>
      <c r="M49" s="45" t="e">
        <f>SR!#REF!</f>
        <v>#REF!</v>
      </c>
      <c r="N49" s="45" t="e">
        <f>SR!#REF!</f>
        <v>#REF!</v>
      </c>
      <c r="O49" s="45">
        <f>SR!V57</f>
        <v>139504.29999999999</v>
      </c>
      <c r="P49" s="45">
        <f>SR!W57</f>
        <v>0</v>
      </c>
      <c r="Q49" s="45">
        <f>SR!X57</f>
        <v>0</v>
      </c>
      <c r="R49" s="45">
        <f>SR!Y57</f>
        <v>0</v>
      </c>
      <c r="S49" s="45">
        <f>SR!Z57</f>
        <v>0</v>
      </c>
      <c r="T49" s="45">
        <f>SR!AA57</f>
        <v>0</v>
      </c>
      <c r="U49" s="45">
        <f>SR!AB57</f>
        <v>0</v>
      </c>
      <c r="V49" s="45">
        <f>SR!AC57</f>
        <v>0</v>
      </c>
      <c r="W49" s="45">
        <f>SR!AD57</f>
        <v>0</v>
      </c>
      <c r="X49" s="45">
        <f>SR!AE57</f>
        <v>0</v>
      </c>
      <c r="Y49" s="45">
        <f>SR!AF57</f>
        <v>0</v>
      </c>
      <c r="Z49" s="45">
        <f>SR!AG57</f>
        <v>0</v>
      </c>
      <c r="AA49" s="45">
        <f>SR!AH57</f>
        <v>0</v>
      </c>
      <c r="AB49" s="45">
        <f>SR!AI57</f>
        <v>0</v>
      </c>
      <c r="AC49" s="45">
        <f>SR!AJ57</f>
        <v>0</v>
      </c>
    </row>
    <row r="50" spans="3:29" ht="12.75" customHeight="1">
      <c r="C50" s="41">
        <v>17</v>
      </c>
      <c r="D50" s="45">
        <f>SR!B58</f>
        <v>63478</v>
      </c>
      <c r="E50" s="45">
        <f>SR!E58</f>
        <v>87055</v>
      </c>
      <c r="F50" s="45">
        <f>SR!H58</f>
        <v>77153</v>
      </c>
      <c r="G50" s="45">
        <f>SR!K58</f>
        <v>62288</v>
      </c>
      <c r="H50" s="45">
        <f>SR!N58</f>
        <v>96619</v>
      </c>
      <c r="I50" s="45">
        <f>SR!Q58</f>
        <v>143219</v>
      </c>
      <c r="J50" s="45">
        <f>SR!T58</f>
        <v>109439</v>
      </c>
      <c r="K50" s="45" t="e">
        <f>SR!#REF!</f>
        <v>#REF!</v>
      </c>
      <c r="L50" s="45" t="e">
        <f>SR!#REF!</f>
        <v>#REF!</v>
      </c>
      <c r="M50" s="45" t="e">
        <f>SR!#REF!</f>
        <v>#REF!</v>
      </c>
      <c r="N50" s="45" t="e">
        <f>SR!#REF!</f>
        <v>#REF!</v>
      </c>
      <c r="O50" s="45">
        <f>SR!V58</f>
        <v>142270.70000000001</v>
      </c>
      <c r="P50" s="45">
        <f>SR!W58</f>
        <v>0</v>
      </c>
      <c r="Q50" s="45">
        <f>SR!X58</f>
        <v>0</v>
      </c>
      <c r="R50" s="45">
        <f>SR!Y58</f>
        <v>0</v>
      </c>
      <c r="S50" s="45">
        <f>SR!Z58</f>
        <v>0</v>
      </c>
      <c r="T50" s="45">
        <f>SR!AA58</f>
        <v>0</v>
      </c>
      <c r="U50" s="45">
        <f>SR!AB58</f>
        <v>0</v>
      </c>
      <c r="V50" s="45">
        <f>SR!AC58</f>
        <v>0</v>
      </c>
      <c r="W50" s="45">
        <f>SR!AD58</f>
        <v>0</v>
      </c>
      <c r="X50" s="45">
        <f>SR!AE58</f>
        <v>0</v>
      </c>
      <c r="Y50" s="45">
        <f>SR!AF58</f>
        <v>0</v>
      </c>
      <c r="Z50" s="45">
        <f>SR!AG58</f>
        <v>0</v>
      </c>
      <c r="AA50" s="45">
        <f>SR!AH58</f>
        <v>0</v>
      </c>
      <c r="AB50" s="45">
        <f>SR!AI58</f>
        <v>0</v>
      </c>
      <c r="AC50" s="45">
        <f>SR!AJ58</f>
        <v>0</v>
      </c>
    </row>
    <row r="51" spans="3:29" ht="12.75" customHeight="1">
      <c r="C51" s="41">
        <v>17.5</v>
      </c>
      <c r="D51" s="45">
        <f>SR!B59</f>
        <v>64622</v>
      </c>
      <c r="E51" s="45">
        <f>SR!E59</f>
        <v>88375</v>
      </c>
      <c r="F51" s="45">
        <f>SR!H59</f>
        <v>78656</v>
      </c>
      <c r="G51" s="45">
        <f>SR!K59</f>
        <v>63394</v>
      </c>
      <c r="H51" s="45">
        <f>SR!N59</f>
        <v>98807</v>
      </c>
      <c r="I51" s="45">
        <f>SR!Q59</f>
        <v>145948</v>
      </c>
      <c r="J51" s="45">
        <f>SR!T59</f>
        <v>111588</v>
      </c>
      <c r="K51" s="45" t="e">
        <f>SR!#REF!</f>
        <v>#REF!</v>
      </c>
      <c r="L51" s="45" t="e">
        <f>SR!#REF!</f>
        <v>#REF!</v>
      </c>
      <c r="M51" s="45" t="e">
        <f>SR!#REF!</f>
        <v>#REF!</v>
      </c>
      <c r="N51" s="45" t="e">
        <f>SR!#REF!</f>
        <v>#REF!</v>
      </c>
      <c r="O51" s="45">
        <f>SR!V59</f>
        <v>145064.4</v>
      </c>
      <c r="P51" s="45">
        <f>SR!W59</f>
        <v>0</v>
      </c>
      <c r="Q51" s="45">
        <f>SR!X59</f>
        <v>0</v>
      </c>
      <c r="R51" s="45">
        <f>SR!Y59</f>
        <v>0</v>
      </c>
      <c r="S51" s="45">
        <f>SR!Z59</f>
        <v>0</v>
      </c>
      <c r="T51" s="45">
        <f>SR!AA59</f>
        <v>0</v>
      </c>
      <c r="U51" s="45">
        <f>SR!AB59</f>
        <v>0</v>
      </c>
      <c r="V51" s="45">
        <f>SR!AC59</f>
        <v>0</v>
      </c>
      <c r="W51" s="45">
        <f>SR!AD59</f>
        <v>0</v>
      </c>
      <c r="X51" s="45">
        <f>SR!AE59</f>
        <v>0</v>
      </c>
      <c r="Y51" s="45">
        <f>SR!AF59</f>
        <v>0</v>
      </c>
      <c r="Z51" s="45">
        <f>SR!AG59</f>
        <v>0</v>
      </c>
      <c r="AA51" s="45">
        <f>SR!AH59</f>
        <v>0</v>
      </c>
      <c r="AB51" s="45">
        <f>SR!AI59</f>
        <v>0</v>
      </c>
      <c r="AC51" s="45">
        <f>SR!AJ59</f>
        <v>0</v>
      </c>
    </row>
    <row r="52" spans="3:29" ht="12.75" customHeight="1">
      <c r="C52" s="41">
        <v>18</v>
      </c>
      <c r="D52" s="45">
        <f>SR!B60</f>
        <v>65789</v>
      </c>
      <c r="E52" s="45">
        <f>SR!E60</f>
        <v>90123</v>
      </c>
      <c r="F52" s="45">
        <f>SR!H60</f>
        <v>79747</v>
      </c>
      <c r="G52" s="45">
        <f>SR!K60</f>
        <v>64466</v>
      </c>
      <c r="H52" s="45">
        <f>SR!N60</f>
        <v>100528</v>
      </c>
      <c r="I52" s="45">
        <f>SR!Q60</f>
        <v>148579</v>
      </c>
      <c r="J52" s="45">
        <f>SR!T60</f>
        <v>113705</v>
      </c>
      <c r="K52" s="45" t="e">
        <f>SR!#REF!</f>
        <v>#REF!</v>
      </c>
      <c r="L52" s="45" t="e">
        <f>SR!#REF!</f>
        <v>#REF!</v>
      </c>
      <c r="M52" s="45" t="e">
        <f>SR!#REF!</f>
        <v>#REF!</v>
      </c>
      <c r="N52" s="45" t="e">
        <f>SR!#REF!</f>
        <v>#REF!</v>
      </c>
      <c r="O52" s="45">
        <f>SR!V60</f>
        <v>147816.5</v>
      </c>
      <c r="P52" s="45">
        <f>SR!W60</f>
        <v>0</v>
      </c>
      <c r="Q52" s="45">
        <f>SR!X60</f>
        <v>0</v>
      </c>
      <c r="R52" s="45">
        <f>SR!Y60</f>
        <v>0</v>
      </c>
      <c r="S52" s="45">
        <f>SR!Z60</f>
        <v>0</v>
      </c>
      <c r="T52" s="45">
        <f>SR!AA60</f>
        <v>0</v>
      </c>
      <c r="U52" s="45">
        <f>SR!AB60</f>
        <v>0</v>
      </c>
      <c r="V52" s="45">
        <f>SR!AC60</f>
        <v>0</v>
      </c>
      <c r="W52" s="45">
        <f>SR!AD60</f>
        <v>0</v>
      </c>
      <c r="X52" s="45">
        <f>SR!AE60</f>
        <v>0</v>
      </c>
      <c r="Y52" s="45">
        <f>SR!AF60</f>
        <v>0</v>
      </c>
      <c r="Z52" s="45">
        <f>SR!AG60</f>
        <v>0</v>
      </c>
      <c r="AA52" s="45">
        <f>SR!AH60</f>
        <v>0</v>
      </c>
      <c r="AB52" s="45">
        <f>SR!AI60</f>
        <v>0</v>
      </c>
      <c r="AC52" s="45">
        <f>SR!AJ60</f>
        <v>0</v>
      </c>
    </row>
    <row r="53" spans="3:29" ht="12.75" customHeight="1">
      <c r="C53" s="41">
        <v>18.5</v>
      </c>
      <c r="D53" s="45">
        <f>SR!B61</f>
        <v>66920</v>
      </c>
      <c r="E53" s="45">
        <f>SR!E61</f>
        <v>91857</v>
      </c>
      <c r="F53" s="45">
        <f>SR!H61</f>
        <v>80895</v>
      </c>
      <c r="G53" s="45">
        <f>SR!K61</f>
        <v>65571</v>
      </c>
      <c r="H53" s="45">
        <f>SR!N61</f>
        <v>102275</v>
      </c>
      <c r="I53" s="45">
        <f>SR!Q61</f>
        <v>151259</v>
      </c>
      <c r="J53" s="45">
        <f>SR!T61</f>
        <v>115822</v>
      </c>
      <c r="K53" s="45" t="e">
        <f>SR!#REF!</f>
        <v>#REF!</v>
      </c>
      <c r="L53" s="45" t="e">
        <f>SR!#REF!</f>
        <v>#REF!</v>
      </c>
      <c r="M53" s="45" t="e">
        <f>SR!#REF!</f>
        <v>#REF!</v>
      </c>
      <c r="N53" s="45" t="e">
        <f>SR!#REF!</f>
        <v>#REF!</v>
      </c>
      <c r="O53" s="45">
        <f>SR!V61</f>
        <v>150568.6</v>
      </c>
      <c r="P53" s="45">
        <f>SR!W61</f>
        <v>0</v>
      </c>
      <c r="Q53" s="45">
        <f>SR!X61</f>
        <v>0</v>
      </c>
      <c r="R53" s="45">
        <f>SR!Y61</f>
        <v>0</v>
      </c>
      <c r="S53" s="45">
        <f>SR!Z61</f>
        <v>0</v>
      </c>
      <c r="T53" s="45">
        <f>SR!AA61</f>
        <v>0</v>
      </c>
      <c r="U53" s="45">
        <f>SR!AB61</f>
        <v>0</v>
      </c>
      <c r="V53" s="45">
        <f>SR!AC61</f>
        <v>0</v>
      </c>
      <c r="W53" s="45">
        <f>SR!AD61</f>
        <v>0</v>
      </c>
      <c r="X53" s="45">
        <f>SR!AE61</f>
        <v>0</v>
      </c>
      <c r="Y53" s="45">
        <f>SR!AF61</f>
        <v>0</v>
      </c>
      <c r="Z53" s="45">
        <f>SR!AG61</f>
        <v>0</v>
      </c>
      <c r="AA53" s="45">
        <f>SR!AH61</f>
        <v>0</v>
      </c>
      <c r="AB53" s="45">
        <f>SR!AI61</f>
        <v>0</v>
      </c>
      <c r="AC53" s="45">
        <f>SR!AJ61</f>
        <v>0</v>
      </c>
    </row>
    <row r="54" spans="3:29" ht="12.75" customHeight="1">
      <c r="C54" s="41">
        <v>19</v>
      </c>
      <c r="D54" s="45">
        <f>SR!B62</f>
        <v>68064</v>
      </c>
      <c r="E54" s="45">
        <f>SR!E62</f>
        <v>93124</v>
      </c>
      <c r="F54" s="45">
        <f>SR!H62</f>
        <v>82364</v>
      </c>
      <c r="G54" s="45">
        <f>SR!K62</f>
        <v>66651</v>
      </c>
      <c r="H54" s="45">
        <f>SR!N62</f>
        <v>104023</v>
      </c>
      <c r="I54" s="45">
        <f>SR!Q62</f>
        <v>153939</v>
      </c>
      <c r="J54" s="45">
        <f>SR!T62</f>
        <v>117918</v>
      </c>
      <c r="K54" s="45" t="e">
        <f>SR!#REF!</f>
        <v>#REF!</v>
      </c>
      <c r="L54" s="45" t="e">
        <f>SR!#REF!</f>
        <v>#REF!</v>
      </c>
      <c r="M54" s="45" t="e">
        <f>SR!#REF!</f>
        <v>#REF!</v>
      </c>
      <c r="N54" s="45" t="e">
        <f>SR!#REF!</f>
        <v>#REF!</v>
      </c>
      <c r="O54" s="45">
        <f>SR!V62</f>
        <v>153293.4</v>
      </c>
      <c r="P54" s="45">
        <f>SR!W62</f>
        <v>0</v>
      </c>
      <c r="Q54" s="45">
        <f>SR!X62</f>
        <v>0</v>
      </c>
      <c r="R54" s="45">
        <f>SR!Y62</f>
        <v>0</v>
      </c>
      <c r="S54" s="45">
        <f>SR!Z62</f>
        <v>0</v>
      </c>
      <c r="T54" s="45">
        <f>SR!AA62</f>
        <v>0</v>
      </c>
      <c r="U54" s="45">
        <f>SR!AB62</f>
        <v>0</v>
      </c>
      <c r="V54" s="45">
        <f>SR!AC62</f>
        <v>0</v>
      </c>
      <c r="W54" s="45">
        <f>SR!AD62</f>
        <v>0</v>
      </c>
      <c r="X54" s="45">
        <f>SR!AE62</f>
        <v>0</v>
      </c>
      <c r="Y54" s="45">
        <f>SR!AF62</f>
        <v>0</v>
      </c>
      <c r="Z54" s="45">
        <f>SR!AG62</f>
        <v>0</v>
      </c>
      <c r="AA54" s="45">
        <f>SR!AH62</f>
        <v>0</v>
      </c>
      <c r="AB54" s="45">
        <f>SR!AI62</f>
        <v>0</v>
      </c>
      <c r="AC54" s="45">
        <f>SR!AJ62</f>
        <v>0</v>
      </c>
    </row>
    <row r="55" spans="3:29" ht="12.75" customHeight="1">
      <c r="C55" s="41">
        <v>19.5</v>
      </c>
      <c r="D55" s="45">
        <f>SR!B63</f>
        <v>69255</v>
      </c>
      <c r="E55" s="45">
        <f>SR!E63</f>
        <v>94445</v>
      </c>
      <c r="F55" s="45">
        <f>SR!H63</f>
        <v>83534</v>
      </c>
      <c r="G55" s="45">
        <f>SR!K63</f>
        <v>67773</v>
      </c>
      <c r="H55" s="45">
        <f>SR!N63</f>
        <v>106170</v>
      </c>
      <c r="I55" s="45">
        <f>SR!Q63</f>
        <v>156603</v>
      </c>
      <c r="J55" s="45">
        <f>SR!T63</f>
        <v>120057</v>
      </c>
      <c r="K55" s="45" t="e">
        <f>SR!#REF!</f>
        <v>#REF!</v>
      </c>
      <c r="L55" s="45" t="e">
        <f>SR!#REF!</f>
        <v>#REF!</v>
      </c>
      <c r="M55" s="45" t="e">
        <f>SR!#REF!</f>
        <v>#REF!</v>
      </c>
      <c r="N55" s="45" t="e">
        <f>SR!#REF!</f>
        <v>#REF!</v>
      </c>
      <c r="O55" s="45">
        <f>SR!V63</f>
        <v>156074.1</v>
      </c>
      <c r="P55" s="45">
        <f>SR!W63</f>
        <v>0</v>
      </c>
      <c r="Q55" s="45">
        <f>SR!X63</f>
        <v>0</v>
      </c>
      <c r="R55" s="45">
        <f>SR!Y63</f>
        <v>0</v>
      </c>
      <c r="S55" s="45">
        <f>SR!Z63</f>
        <v>0</v>
      </c>
      <c r="T55" s="45">
        <f>SR!AA63</f>
        <v>0</v>
      </c>
      <c r="U55" s="45">
        <f>SR!AB63</f>
        <v>0</v>
      </c>
      <c r="V55" s="45">
        <f>SR!AC63</f>
        <v>0</v>
      </c>
      <c r="W55" s="45">
        <f>SR!AD63</f>
        <v>0</v>
      </c>
      <c r="X55" s="45">
        <f>SR!AE63</f>
        <v>0</v>
      </c>
      <c r="Y55" s="45">
        <f>SR!AF63</f>
        <v>0</v>
      </c>
      <c r="Z55" s="45">
        <f>SR!AG63</f>
        <v>0</v>
      </c>
      <c r="AA55" s="45">
        <f>SR!AH63</f>
        <v>0</v>
      </c>
      <c r="AB55" s="45">
        <f>SR!AI63</f>
        <v>0</v>
      </c>
      <c r="AC55" s="45">
        <f>SR!AJ63</f>
        <v>0</v>
      </c>
    </row>
    <row r="56" spans="3:29" ht="12.75" customHeight="1">
      <c r="C56" s="41">
        <v>20</v>
      </c>
      <c r="D56" s="45">
        <f>SR!B64</f>
        <v>70386</v>
      </c>
      <c r="E56" s="45">
        <f>SR!E64</f>
        <v>95725</v>
      </c>
      <c r="F56" s="45">
        <f>SR!H64</f>
        <v>84659</v>
      </c>
      <c r="G56" s="45">
        <f>SR!K64</f>
        <v>68854</v>
      </c>
      <c r="H56" s="45">
        <f>SR!N64</f>
        <v>108358</v>
      </c>
      <c r="I56" s="45">
        <f>SR!Q64</f>
        <v>159283</v>
      </c>
      <c r="J56" s="45">
        <f>SR!T64</f>
        <v>122206</v>
      </c>
      <c r="K56" s="45" t="e">
        <f>SR!#REF!</f>
        <v>#REF!</v>
      </c>
      <c r="L56" s="45" t="e">
        <f>SR!#REF!</f>
        <v>#REF!</v>
      </c>
      <c r="M56" s="45" t="e">
        <f>SR!#REF!</f>
        <v>#REF!</v>
      </c>
      <c r="N56" s="45" t="e">
        <f>SR!#REF!</f>
        <v>#REF!</v>
      </c>
      <c r="O56" s="45">
        <f>SR!V64</f>
        <v>158867.79999999999</v>
      </c>
      <c r="P56" s="45">
        <f>SR!W64</f>
        <v>0</v>
      </c>
      <c r="Q56" s="45">
        <f>SR!X64</f>
        <v>0</v>
      </c>
      <c r="R56" s="45">
        <f>SR!Y64</f>
        <v>0</v>
      </c>
      <c r="S56" s="45">
        <f>SR!Z64</f>
        <v>0</v>
      </c>
      <c r="T56" s="45">
        <f>SR!AA64</f>
        <v>0</v>
      </c>
      <c r="U56" s="45">
        <f>SR!AB64</f>
        <v>0</v>
      </c>
      <c r="V56" s="45">
        <f>SR!AC64</f>
        <v>0</v>
      </c>
      <c r="W56" s="45">
        <f>SR!AD64</f>
        <v>0</v>
      </c>
      <c r="X56" s="45">
        <f>SR!AE64</f>
        <v>0</v>
      </c>
      <c r="Y56" s="45">
        <f>SR!AF64</f>
        <v>0</v>
      </c>
      <c r="Z56" s="45">
        <f>SR!AG64</f>
        <v>0</v>
      </c>
      <c r="AA56" s="45">
        <f>SR!AH64</f>
        <v>0</v>
      </c>
      <c r="AB56" s="45">
        <f>SR!AI64</f>
        <v>0</v>
      </c>
      <c r="AC56" s="45">
        <f>SR!AJ64</f>
        <v>0</v>
      </c>
    </row>
    <row r="57" spans="3:29" ht="12.75" customHeight="1">
      <c r="C57" s="41">
        <v>21</v>
      </c>
      <c r="D57" s="45">
        <f>SR!B65</f>
        <v>81839</v>
      </c>
      <c r="E57" s="45">
        <f>SR!E65</f>
        <v>115378</v>
      </c>
      <c r="F57" s="45">
        <f>SR!H65</f>
        <v>101395</v>
      </c>
      <c r="G57" s="45">
        <f>SR!K65</f>
        <v>82829</v>
      </c>
      <c r="H57" s="45">
        <f>SR!N65</f>
        <v>137858</v>
      </c>
      <c r="I57" s="45">
        <f>SR!Q65</f>
        <v>180253</v>
      </c>
      <c r="J57" s="45">
        <f>SR!T65</f>
        <v>137295</v>
      </c>
      <c r="K57" s="45" t="e">
        <f>SR!#REF!</f>
        <v>#REF!</v>
      </c>
      <c r="L57" s="45" t="e">
        <f>SR!#REF!</f>
        <v>#REF!</v>
      </c>
      <c r="M57" s="45" t="e">
        <f>SR!#REF!</f>
        <v>#REF!</v>
      </c>
      <c r="N57" s="45" t="e">
        <f>SR!#REF!</f>
        <v>#REF!</v>
      </c>
      <c r="O57" s="45">
        <f>SR!V65</f>
        <v>178483.5</v>
      </c>
      <c r="P57" s="45">
        <f>SR!W65</f>
        <v>0</v>
      </c>
      <c r="Q57" s="45">
        <f>SR!X65</f>
        <v>0</v>
      </c>
      <c r="R57" s="45">
        <f>SR!Y65</f>
        <v>0</v>
      </c>
      <c r="S57" s="45">
        <f>SR!Z65</f>
        <v>0</v>
      </c>
      <c r="T57" s="45">
        <f>SR!AA65</f>
        <v>0</v>
      </c>
      <c r="U57" s="45">
        <f>SR!AB65</f>
        <v>0</v>
      </c>
      <c r="V57" s="45">
        <f>SR!AC65</f>
        <v>0</v>
      </c>
      <c r="W57" s="45">
        <f>SR!AD65</f>
        <v>0</v>
      </c>
      <c r="X57" s="45">
        <f>SR!AE65</f>
        <v>0</v>
      </c>
      <c r="Y57" s="45">
        <f>SR!AF65</f>
        <v>0</v>
      </c>
      <c r="Z57" s="45">
        <f>SR!AG65</f>
        <v>0</v>
      </c>
      <c r="AA57" s="45">
        <f>SR!AH65</f>
        <v>0</v>
      </c>
      <c r="AB57" s="45">
        <f>SR!AI65</f>
        <v>0</v>
      </c>
      <c r="AC57" s="45">
        <f>SR!AJ65</f>
        <v>0</v>
      </c>
    </row>
    <row r="58" spans="3:29" ht="12.75" customHeight="1">
      <c r="C58" s="41">
        <v>22</v>
      </c>
      <c r="D58" s="45">
        <f>SR!B66</f>
        <v>84000</v>
      </c>
      <c r="E58" s="45">
        <f>SR!E66</f>
        <v>119411</v>
      </c>
      <c r="F58" s="45">
        <f>SR!H66</f>
        <v>104450</v>
      </c>
      <c r="G58" s="45">
        <f>SR!K66</f>
        <v>85945</v>
      </c>
      <c r="H58" s="45">
        <f>SR!N66</f>
        <v>142133</v>
      </c>
      <c r="I58" s="45">
        <f>SR!Q66</f>
        <v>186065</v>
      </c>
      <c r="J58" s="45">
        <f>SR!T66</f>
        <v>141880</v>
      </c>
      <c r="K58" s="45" t="e">
        <f>SR!#REF!</f>
        <v>#REF!</v>
      </c>
      <c r="L58" s="45" t="e">
        <f>SR!#REF!</f>
        <v>#REF!</v>
      </c>
      <c r="M58" s="45" t="e">
        <f>SR!#REF!</f>
        <v>#REF!</v>
      </c>
      <c r="N58" s="45" t="e">
        <f>SR!#REF!</f>
        <v>#REF!</v>
      </c>
      <c r="O58" s="45">
        <f>SR!V66</f>
        <v>184444</v>
      </c>
      <c r="P58" s="45">
        <f>SR!W66</f>
        <v>0</v>
      </c>
      <c r="Q58" s="45">
        <f>SR!X66</f>
        <v>0</v>
      </c>
      <c r="R58" s="45">
        <f>SR!Y66</f>
        <v>0</v>
      </c>
      <c r="S58" s="45">
        <f>SR!Z66</f>
        <v>0</v>
      </c>
      <c r="T58" s="45">
        <f>SR!AA66</f>
        <v>0</v>
      </c>
      <c r="U58" s="45">
        <f>SR!AB66</f>
        <v>0</v>
      </c>
      <c r="V58" s="45">
        <f>SR!AC66</f>
        <v>0</v>
      </c>
      <c r="W58" s="45">
        <f>SR!AD66</f>
        <v>0</v>
      </c>
      <c r="X58" s="45">
        <f>SR!AE66</f>
        <v>0</v>
      </c>
      <c r="Y58" s="45">
        <f>SR!AF66</f>
        <v>0</v>
      </c>
      <c r="Z58" s="45">
        <f>SR!AG66</f>
        <v>0</v>
      </c>
      <c r="AA58" s="45">
        <f>SR!AH66</f>
        <v>0</v>
      </c>
      <c r="AB58" s="45">
        <f>SR!AI66</f>
        <v>0</v>
      </c>
      <c r="AC58" s="45">
        <f>SR!AJ66</f>
        <v>0</v>
      </c>
    </row>
    <row r="59" spans="3:29" ht="12.75" customHeight="1">
      <c r="C59" s="41">
        <v>23</v>
      </c>
      <c r="D59" s="45">
        <f>SR!B67</f>
        <v>86641</v>
      </c>
      <c r="E59" s="45">
        <f>SR!E67</f>
        <v>122483</v>
      </c>
      <c r="F59" s="45">
        <f>SR!H67</f>
        <v>107478</v>
      </c>
      <c r="G59" s="45">
        <f>SR!K67</f>
        <v>89089</v>
      </c>
      <c r="H59" s="45">
        <f>SR!N67</f>
        <v>146474</v>
      </c>
      <c r="I59" s="45">
        <f>SR!Q67</f>
        <v>191967</v>
      </c>
      <c r="J59" s="45">
        <f>SR!T67</f>
        <v>146489</v>
      </c>
      <c r="K59" s="45" t="e">
        <f>SR!#REF!</f>
        <v>#REF!</v>
      </c>
      <c r="L59" s="45" t="e">
        <f>SR!#REF!</f>
        <v>#REF!</v>
      </c>
      <c r="M59" s="45" t="e">
        <f>SR!#REF!</f>
        <v>#REF!</v>
      </c>
      <c r="N59" s="45" t="e">
        <f>SR!#REF!</f>
        <v>#REF!</v>
      </c>
      <c r="O59" s="45">
        <f>SR!V67</f>
        <v>190435.7</v>
      </c>
      <c r="P59" s="45">
        <f>SR!W67</f>
        <v>0</v>
      </c>
      <c r="Q59" s="45">
        <f>SR!X67</f>
        <v>0</v>
      </c>
      <c r="R59" s="45">
        <f>SR!Y67</f>
        <v>0</v>
      </c>
      <c r="S59" s="45">
        <f>SR!Z67</f>
        <v>0</v>
      </c>
      <c r="T59" s="45">
        <f>SR!AA67</f>
        <v>0</v>
      </c>
      <c r="U59" s="45">
        <f>SR!AB67</f>
        <v>0</v>
      </c>
      <c r="V59" s="45">
        <f>SR!AC67</f>
        <v>0</v>
      </c>
      <c r="W59" s="45">
        <f>SR!AD67</f>
        <v>0</v>
      </c>
      <c r="X59" s="45">
        <f>SR!AE67</f>
        <v>0</v>
      </c>
      <c r="Y59" s="45">
        <f>SR!AF67</f>
        <v>0</v>
      </c>
      <c r="Z59" s="45">
        <f>SR!AG67</f>
        <v>0</v>
      </c>
      <c r="AA59" s="45">
        <f>SR!AH67</f>
        <v>0</v>
      </c>
      <c r="AB59" s="45">
        <f>SR!AI67</f>
        <v>0</v>
      </c>
      <c r="AC59" s="45">
        <f>SR!AJ67</f>
        <v>0</v>
      </c>
    </row>
    <row r="60" spans="3:29" ht="12.75" customHeight="1">
      <c r="C60" s="41">
        <v>24</v>
      </c>
      <c r="D60" s="45">
        <f>SR!B68</f>
        <v>89242</v>
      </c>
      <c r="E60" s="45">
        <f>SR!E68</f>
        <v>125539</v>
      </c>
      <c r="F60" s="45">
        <f>SR!H68</f>
        <v>110546</v>
      </c>
      <c r="G60" s="45">
        <f>SR!K68</f>
        <v>91580</v>
      </c>
      <c r="H60" s="45">
        <f>SR!N68</f>
        <v>150733</v>
      </c>
      <c r="I60" s="45">
        <f>SR!Q68</f>
        <v>197815</v>
      </c>
      <c r="J60" s="45">
        <f>SR!T68</f>
        <v>151110</v>
      </c>
      <c r="K60" s="45" t="e">
        <f>SR!#REF!</f>
        <v>#REF!</v>
      </c>
      <c r="L60" s="45" t="e">
        <f>SR!#REF!</f>
        <v>#REF!</v>
      </c>
      <c r="M60" s="45" t="e">
        <f>SR!#REF!</f>
        <v>#REF!</v>
      </c>
      <c r="N60" s="45" t="e">
        <f>SR!#REF!</f>
        <v>#REF!</v>
      </c>
      <c r="O60" s="45">
        <f>SR!V68</f>
        <v>196443</v>
      </c>
      <c r="P60" s="45">
        <f>SR!W68</f>
        <v>0</v>
      </c>
      <c r="Q60" s="45">
        <f>SR!X68</f>
        <v>0</v>
      </c>
      <c r="R60" s="45">
        <f>SR!Y68</f>
        <v>0</v>
      </c>
      <c r="S60" s="45">
        <f>SR!Z68</f>
        <v>0</v>
      </c>
      <c r="T60" s="45">
        <f>SR!AA68</f>
        <v>0</v>
      </c>
      <c r="U60" s="45">
        <f>SR!AB68</f>
        <v>0</v>
      </c>
      <c r="V60" s="45">
        <f>SR!AC68</f>
        <v>0</v>
      </c>
      <c r="W60" s="45">
        <f>SR!AD68</f>
        <v>0</v>
      </c>
      <c r="X60" s="45">
        <f>SR!AE68</f>
        <v>0</v>
      </c>
      <c r="Y60" s="45">
        <f>SR!AF68</f>
        <v>0</v>
      </c>
      <c r="Z60" s="45">
        <f>SR!AG68</f>
        <v>0</v>
      </c>
      <c r="AA60" s="45">
        <f>SR!AH68</f>
        <v>0</v>
      </c>
      <c r="AB60" s="45">
        <f>SR!AI68</f>
        <v>0</v>
      </c>
      <c r="AC60" s="45">
        <f>SR!AJ68</f>
        <v>0</v>
      </c>
    </row>
    <row r="61" spans="3:29" ht="12.75" customHeight="1">
      <c r="C61" s="41">
        <v>25</v>
      </c>
      <c r="D61" s="45">
        <f>SR!B69</f>
        <v>91857</v>
      </c>
      <c r="E61" s="45">
        <f>SR!E69</f>
        <v>128548</v>
      </c>
      <c r="F61" s="45">
        <f>SR!H69</f>
        <v>113614</v>
      </c>
      <c r="G61" s="45">
        <f>SR!K69</f>
        <v>94118</v>
      </c>
      <c r="H61" s="45">
        <f>SR!N69</f>
        <v>155008</v>
      </c>
      <c r="I61" s="45">
        <f>SR!Q69</f>
        <v>203628</v>
      </c>
      <c r="J61" s="45">
        <f>SR!T69</f>
        <v>155719</v>
      </c>
      <c r="K61" s="45" t="e">
        <f>SR!#REF!</f>
        <v>#REF!</v>
      </c>
      <c r="L61" s="45" t="e">
        <f>SR!#REF!</f>
        <v>#REF!</v>
      </c>
      <c r="M61" s="45" t="e">
        <f>SR!#REF!</f>
        <v>#REF!</v>
      </c>
      <c r="N61" s="45" t="e">
        <f>SR!#REF!</f>
        <v>#REF!</v>
      </c>
      <c r="O61" s="45">
        <f>SR!V69</f>
        <v>202434.7</v>
      </c>
      <c r="P61" s="45">
        <f>SR!W69</f>
        <v>0</v>
      </c>
      <c r="Q61" s="45">
        <f>SR!X69</f>
        <v>0</v>
      </c>
      <c r="R61" s="45">
        <f>SR!Y69</f>
        <v>0</v>
      </c>
      <c r="S61" s="45">
        <f>SR!Z69</f>
        <v>0</v>
      </c>
      <c r="T61" s="45">
        <f>SR!AA69</f>
        <v>0</v>
      </c>
      <c r="U61" s="45">
        <f>SR!AB69</f>
        <v>0</v>
      </c>
      <c r="V61" s="45">
        <f>SR!AC69</f>
        <v>0</v>
      </c>
      <c r="W61" s="45">
        <f>SR!AD69</f>
        <v>0</v>
      </c>
      <c r="X61" s="45">
        <f>SR!AE69</f>
        <v>0</v>
      </c>
      <c r="Y61" s="45">
        <f>SR!AF69</f>
        <v>0</v>
      </c>
      <c r="Z61" s="45">
        <f>SR!AG69</f>
        <v>0</v>
      </c>
      <c r="AA61" s="45">
        <f>SR!AH69</f>
        <v>0</v>
      </c>
      <c r="AB61" s="45">
        <f>SR!AI69</f>
        <v>0</v>
      </c>
      <c r="AC61" s="45">
        <f>SR!AJ69</f>
        <v>0</v>
      </c>
    </row>
    <row r="62" spans="3:29" ht="12.75" customHeight="1">
      <c r="C62" s="41">
        <v>26</v>
      </c>
      <c r="D62" s="45">
        <f>SR!B70</f>
        <v>94445</v>
      </c>
      <c r="E62" s="45">
        <f>SR!E70</f>
        <v>132116</v>
      </c>
      <c r="F62" s="45">
        <f>SR!H70</f>
        <v>116629</v>
      </c>
      <c r="G62" s="45">
        <f>SR!K70</f>
        <v>96618</v>
      </c>
      <c r="H62" s="45">
        <f>SR!N70</f>
        <v>159859</v>
      </c>
      <c r="I62" s="45">
        <f>SR!Q70</f>
        <v>209584</v>
      </c>
      <c r="J62" s="45">
        <f>SR!T70</f>
        <v>159940</v>
      </c>
      <c r="K62" s="45" t="e">
        <f>SR!#REF!</f>
        <v>#REF!</v>
      </c>
      <c r="L62" s="45" t="e">
        <f>SR!#REF!</f>
        <v>#REF!</v>
      </c>
      <c r="M62" s="45" t="e">
        <f>SR!#REF!</f>
        <v>#REF!</v>
      </c>
      <c r="N62" s="45" t="e">
        <f>SR!#REF!</f>
        <v>#REF!</v>
      </c>
      <c r="O62" s="45">
        <f>SR!V70</f>
        <v>207922</v>
      </c>
      <c r="P62" s="45">
        <f>SR!W70</f>
        <v>0</v>
      </c>
      <c r="Q62" s="45">
        <f>SR!X70</f>
        <v>0</v>
      </c>
      <c r="R62" s="45">
        <f>SR!Y70</f>
        <v>0</v>
      </c>
      <c r="S62" s="45">
        <f>SR!Z70</f>
        <v>0</v>
      </c>
      <c r="T62" s="45">
        <f>SR!AA70</f>
        <v>0</v>
      </c>
      <c r="U62" s="45">
        <f>SR!AB70</f>
        <v>0</v>
      </c>
      <c r="V62" s="45">
        <f>SR!AC70</f>
        <v>0</v>
      </c>
      <c r="W62" s="45">
        <f>SR!AD70</f>
        <v>0</v>
      </c>
      <c r="X62" s="45">
        <f>SR!AE70</f>
        <v>0</v>
      </c>
      <c r="Y62" s="45">
        <f>SR!AF70</f>
        <v>0</v>
      </c>
      <c r="Z62" s="45">
        <f>SR!AG70</f>
        <v>0</v>
      </c>
      <c r="AA62" s="45">
        <f>SR!AH70</f>
        <v>0</v>
      </c>
      <c r="AB62" s="45">
        <f>SR!AI70</f>
        <v>0</v>
      </c>
      <c r="AC62" s="45">
        <f>SR!AJ70</f>
        <v>0</v>
      </c>
    </row>
    <row r="63" spans="3:29" ht="12.75" customHeight="1">
      <c r="C63" s="41">
        <v>27</v>
      </c>
      <c r="D63" s="45">
        <f>SR!B71</f>
        <v>97086</v>
      </c>
      <c r="E63" s="45">
        <f>SR!E71</f>
        <v>135621</v>
      </c>
      <c r="F63" s="45">
        <f>SR!H71</f>
        <v>119710</v>
      </c>
      <c r="G63" s="45">
        <f>SR!K71</f>
        <v>99138</v>
      </c>
      <c r="H63" s="45">
        <f>SR!N71</f>
        <v>164710</v>
      </c>
      <c r="I63" s="45">
        <f>SR!Q71</f>
        <v>215432</v>
      </c>
      <c r="J63" s="45">
        <f>SR!T71</f>
        <v>164183</v>
      </c>
      <c r="K63" s="45" t="e">
        <f>SR!#REF!</f>
        <v>#REF!</v>
      </c>
      <c r="L63" s="45" t="e">
        <f>SR!#REF!</f>
        <v>#REF!</v>
      </c>
      <c r="M63" s="45" t="e">
        <f>SR!#REF!</f>
        <v>#REF!</v>
      </c>
      <c r="N63" s="45" t="e">
        <f>SR!#REF!</f>
        <v>#REF!</v>
      </c>
      <c r="O63" s="45">
        <f>SR!V71</f>
        <v>213437.9</v>
      </c>
      <c r="P63" s="45">
        <f>SR!W71</f>
        <v>0</v>
      </c>
      <c r="Q63" s="45">
        <f>SR!X71</f>
        <v>0</v>
      </c>
      <c r="R63" s="45">
        <f>SR!Y71</f>
        <v>0</v>
      </c>
      <c r="S63" s="45">
        <f>SR!Z71</f>
        <v>0</v>
      </c>
      <c r="T63" s="45">
        <f>SR!AA71</f>
        <v>0</v>
      </c>
      <c r="U63" s="45">
        <f>SR!AB71</f>
        <v>0</v>
      </c>
      <c r="V63" s="45">
        <f>SR!AC71</f>
        <v>0</v>
      </c>
      <c r="W63" s="45">
        <f>SR!AD71</f>
        <v>0</v>
      </c>
      <c r="X63" s="45">
        <f>SR!AE71</f>
        <v>0</v>
      </c>
      <c r="Y63" s="45">
        <f>SR!AF71</f>
        <v>0</v>
      </c>
      <c r="Z63" s="45">
        <f>SR!AG71</f>
        <v>0</v>
      </c>
      <c r="AA63" s="45">
        <f>SR!AH71</f>
        <v>0</v>
      </c>
      <c r="AB63" s="45">
        <f>SR!AI71</f>
        <v>0</v>
      </c>
      <c r="AC63" s="45">
        <f>SR!AJ71</f>
        <v>0</v>
      </c>
    </row>
    <row r="64" spans="3:29" ht="12.75" customHeight="1">
      <c r="C64" s="41">
        <v>28</v>
      </c>
      <c r="D64" s="45">
        <f>SR!B72</f>
        <v>99674</v>
      </c>
      <c r="E64" s="45">
        <f>SR!E72</f>
        <v>139205</v>
      </c>
      <c r="F64" s="45">
        <f>SR!H72</f>
        <v>122712</v>
      </c>
      <c r="G64" s="45">
        <f>SR!K72</f>
        <v>101618</v>
      </c>
      <c r="H64" s="45">
        <f>SR!N72</f>
        <v>169001</v>
      </c>
      <c r="I64" s="45">
        <f>SR!Q72</f>
        <v>221226</v>
      </c>
      <c r="J64" s="45">
        <f>SR!T72</f>
        <v>168757</v>
      </c>
      <c r="K64" s="45" t="e">
        <f>SR!#REF!</f>
        <v>#REF!</v>
      </c>
      <c r="L64" s="45" t="e">
        <f>SR!#REF!</f>
        <v>#REF!</v>
      </c>
      <c r="M64" s="45" t="e">
        <f>SR!#REF!</f>
        <v>#REF!</v>
      </c>
      <c r="N64" s="45" t="e">
        <f>SR!#REF!</f>
        <v>#REF!</v>
      </c>
      <c r="O64" s="45">
        <f>SR!V72</f>
        <v>219384.1</v>
      </c>
      <c r="P64" s="45">
        <f>SR!W72</f>
        <v>0</v>
      </c>
      <c r="Q64" s="45">
        <f>SR!X72</f>
        <v>0</v>
      </c>
      <c r="R64" s="45">
        <f>SR!Y72</f>
        <v>0</v>
      </c>
      <c r="S64" s="45">
        <f>SR!Z72</f>
        <v>0</v>
      </c>
      <c r="T64" s="45">
        <f>SR!AA72</f>
        <v>0</v>
      </c>
      <c r="U64" s="45">
        <f>SR!AB72</f>
        <v>0</v>
      </c>
      <c r="V64" s="45">
        <f>SR!AC72</f>
        <v>0</v>
      </c>
      <c r="W64" s="45">
        <f>SR!AD72</f>
        <v>0</v>
      </c>
      <c r="X64" s="45">
        <f>SR!AE72</f>
        <v>0</v>
      </c>
      <c r="Y64" s="45">
        <f>SR!AF72</f>
        <v>0</v>
      </c>
      <c r="Z64" s="45">
        <f>SR!AG72</f>
        <v>0</v>
      </c>
      <c r="AA64" s="45">
        <f>SR!AH72</f>
        <v>0</v>
      </c>
      <c r="AB64" s="45">
        <f>SR!AI72</f>
        <v>0</v>
      </c>
      <c r="AC64" s="45">
        <f>SR!AJ72</f>
        <v>0</v>
      </c>
    </row>
    <row r="65" spans="3:29" ht="12.75" customHeight="1">
      <c r="C65" s="41">
        <v>29</v>
      </c>
      <c r="D65" s="45">
        <f>SR!B73</f>
        <v>102275</v>
      </c>
      <c r="E65" s="45">
        <f>SR!E73</f>
        <v>142695</v>
      </c>
      <c r="F65" s="45">
        <f>SR!H73</f>
        <v>125753</v>
      </c>
      <c r="G65" s="45">
        <f>SR!K73</f>
        <v>104436</v>
      </c>
      <c r="H65" s="45">
        <f>SR!N73</f>
        <v>173276</v>
      </c>
      <c r="I65" s="45">
        <f>SR!Q73</f>
        <v>227165</v>
      </c>
      <c r="J65" s="45">
        <f>SR!T73</f>
        <v>173390</v>
      </c>
      <c r="K65" s="45" t="e">
        <f>SR!#REF!</f>
        <v>#REF!</v>
      </c>
      <c r="L65" s="45" t="e">
        <f>SR!#REF!</f>
        <v>#REF!</v>
      </c>
      <c r="M65" s="45" t="e">
        <f>SR!#REF!</f>
        <v>#REF!</v>
      </c>
      <c r="N65" s="45" t="e">
        <f>SR!#REF!</f>
        <v>#REF!</v>
      </c>
      <c r="O65" s="45">
        <f>SR!V73</f>
        <v>225407</v>
      </c>
      <c r="P65" s="45">
        <f>SR!W73</f>
        <v>0</v>
      </c>
      <c r="Q65" s="45">
        <f>SR!X73</f>
        <v>0</v>
      </c>
      <c r="R65" s="45">
        <f>SR!Y73</f>
        <v>0</v>
      </c>
      <c r="S65" s="45">
        <f>SR!Z73</f>
        <v>0</v>
      </c>
      <c r="T65" s="45">
        <f>SR!AA73</f>
        <v>0</v>
      </c>
      <c r="U65" s="45">
        <f>SR!AB73</f>
        <v>0</v>
      </c>
      <c r="V65" s="45">
        <f>SR!AC73</f>
        <v>0</v>
      </c>
      <c r="W65" s="45">
        <f>SR!AD73</f>
        <v>0</v>
      </c>
      <c r="X65" s="45">
        <f>SR!AE73</f>
        <v>0</v>
      </c>
      <c r="Y65" s="45">
        <f>SR!AF73</f>
        <v>0</v>
      </c>
      <c r="Z65" s="45">
        <f>SR!AG73</f>
        <v>0</v>
      </c>
      <c r="AA65" s="45">
        <f>SR!AH73</f>
        <v>0</v>
      </c>
      <c r="AB65" s="45">
        <f>SR!AI73</f>
        <v>0</v>
      </c>
      <c r="AC65" s="45">
        <f>SR!AJ73</f>
        <v>0</v>
      </c>
    </row>
    <row r="66" spans="3:29" ht="12.75" customHeight="1">
      <c r="C66" s="41">
        <v>30</v>
      </c>
      <c r="D66" s="45">
        <f>SR!B74</f>
        <v>104890</v>
      </c>
      <c r="E66" s="45">
        <f>SR!E74</f>
        <v>146232</v>
      </c>
      <c r="F66" s="45">
        <f>SR!H74</f>
        <v>128821</v>
      </c>
      <c r="G66" s="45">
        <f>SR!K74</f>
        <v>107301</v>
      </c>
      <c r="H66" s="45">
        <f>SR!N74</f>
        <v>177535</v>
      </c>
      <c r="I66" s="45">
        <f>SR!Q74</f>
        <v>233013</v>
      </c>
      <c r="J66" s="45">
        <f>SR!T74</f>
        <v>178022</v>
      </c>
      <c r="K66" s="45" t="e">
        <f>SR!#REF!</f>
        <v>#REF!</v>
      </c>
      <c r="L66" s="45" t="e">
        <f>SR!#REF!</f>
        <v>#REF!</v>
      </c>
      <c r="M66" s="45" t="e">
        <f>SR!#REF!</f>
        <v>#REF!</v>
      </c>
      <c r="N66" s="45" t="e">
        <f>SR!#REF!</f>
        <v>#REF!</v>
      </c>
      <c r="O66" s="45">
        <f>SR!V74</f>
        <v>231428.6</v>
      </c>
      <c r="P66" s="45">
        <f>SR!W74</f>
        <v>0</v>
      </c>
      <c r="Q66" s="45">
        <f>SR!X74</f>
        <v>0</v>
      </c>
      <c r="R66" s="45">
        <f>SR!Y74</f>
        <v>0</v>
      </c>
      <c r="S66" s="45">
        <f>SR!Z74</f>
        <v>0</v>
      </c>
      <c r="T66" s="45">
        <f>SR!AA74</f>
        <v>0</v>
      </c>
      <c r="U66" s="45">
        <f>SR!AB74</f>
        <v>0</v>
      </c>
      <c r="V66" s="45">
        <f>SR!AC74</f>
        <v>0</v>
      </c>
      <c r="W66" s="45">
        <f>SR!AD74</f>
        <v>0</v>
      </c>
      <c r="X66" s="45">
        <f>SR!AE74</f>
        <v>0</v>
      </c>
      <c r="Y66" s="45">
        <f>SR!AF74</f>
        <v>0</v>
      </c>
      <c r="Z66" s="45">
        <f>SR!AG74</f>
        <v>0</v>
      </c>
      <c r="AA66" s="45">
        <f>SR!AH74</f>
        <v>0</v>
      </c>
      <c r="AB66" s="45">
        <f>SR!AI74</f>
        <v>0</v>
      </c>
      <c r="AC66" s="45">
        <f>SR!AJ74</f>
        <v>0</v>
      </c>
    </row>
    <row r="67" spans="3:29" ht="12.75" customHeight="1">
      <c r="C67" s="41">
        <v>31</v>
      </c>
      <c r="D67" s="45">
        <f>SR!B75</f>
        <v>107478</v>
      </c>
      <c r="E67" s="45">
        <f>SR!E75</f>
        <v>149799</v>
      </c>
      <c r="F67" s="45">
        <f>SR!H75</f>
        <v>131849</v>
      </c>
      <c r="G67" s="45">
        <f>SR!K75</f>
        <v>109792</v>
      </c>
      <c r="H67" s="45">
        <f>SR!N75</f>
        <v>182386</v>
      </c>
      <c r="I67" s="45">
        <f>SR!Q75</f>
        <v>238951</v>
      </c>
      <c r="J67" s="45">
        <f>SR!T75</f>
        <v>182631</v>
      </c>
      <c r="K67" s="45" t="e">
        <f>SR!#REF!</f>
        <v>#REF!</v>
      </c>
      <c r="L67" s="45" t="e">
        <f>SR!#REF!</f>
        <v>#REF!</v>
      </c>
      <c r="M67" s="45" t="e">
        <f>SR!#REF!</f>
        <v>#REF!</v>
      </c>
      <c r="N67" s="45" t="e">
        <f>SR!#REF!</f>
        <v>#REF!</v>
      </c>
      <c r="O67" s="45">
        <f>SR!V75</f>
        <v>237420.3</v>
      </c>
      <c r="P67" s="45">
        <f>SR!W75</f>
        <v>0</v>
      </c>
      <c r="Q67" s="45">
        <f>SR!X75</f>
        <v>0</v>
      </c>
      <c r="R67" s="45">
        <f>SR!Y75</f>
        <v>0</v>
      </c>
      <c r="S67" s="45">
        <f>SR!Z75</f>
        <v>0</v>
      </c>
      <c r="T67" s="45">
        <f>SR!AA75</f>
        <v>0</v>
      </c>
      <c r="U67" s="45">
        <f>SR!AB75</f>
        <v>0</v>
      </c>
      <c r="V67" s="45">
        <f>SR!AC75</f>
        <v>0</v>
      </c>
      <c r="W67" s="45">
        <f>SR!AD75</f>
        <v>0</v>
      </c>
      <c r="X67" s="45">
        <f>SR!AE75</f>
        <v>0</v>
      </c>
      <c r="Y67" s="45">
        <f>SR!AF75</f>
        <v>0</v>
      </c>
      <c r="Z67" s="45">
        <f>SR!AG75</f>
        <v>0</v>
      </c>
      <c r="AA67" s="45">
        <f>SR!AH75</f>
        <v>0</v>
      </c>
      <c r="AB67" s="45">
        <f>SR!AI75</f>
        <v>0</v>
      </c>
      <c r="AC67" s="45">
        <f>SR!AJ75</f>
        <v>0</v>
      </c>
    </row>
    <row r="68" spans="3:29" ht="12.75" customHeight="1">
      <c r="C68" s="41">
        <v>32</v>
      </c>
      <c r="D68" s="45">
        <f>SR!B76</f>
        <v>110132</v>
      </c>
      <c r="E68" s="45">
        <f>SR!E76</f>
        <v>153321</v>
      </c>
      <c r="F68" s="45">
        <f>SR!H76</f>
        <v>134917</v>
      </c>
      <c r="G68" s="45">
        <f>SR!K76</f>
        <v>112282</v>
      </c>
      <c r="H68" s="45">
        <f>SR!N76</f>
        <v>187171</v>
      </c>
      <c r="I68" s="45">
        <f>SR!Q76</f>
        <v>244745</v>
      </c>
      <c r="J68" s="45">
        <f>SR!T76</f>
        <v>187217</v>
      </c>
      <c r="K68" s="45" t="e">
        <f>SR!#REF!</f>
        <v>#REF!</v>
      </c>
      <c r="L68" s="45" t="e">
        <f>SR!#REF!</f>
        <v>#REF!</v>
      </c>
      <c r="M68" s="45" t="e">
        <f>SR!#REF!</f>
        <v>#REF!</v>
      </c>
      <c r="N68" s="45" t="e">
        <f>SR!#REF!</f>
        <v>#REF!</v>
      </c>
      <c r="O68" s="45">
        <f>SR!V76</f>
        <v>243382.1</v>
      </c>
      <c r="P68" s="45">
        <f>SR!W76</f>
        <v>0</v>
      </c>
      <c r="Q68" s="45">
        <f>SR!X76</f>
        <v>0</v>
      </c>
      <c r="R68" s="45">
        <f>SR!Y76</f>
        <v>0</v>
      </c>
      <c r="S68" s="45">
        <f>SR!Z76</f>
        <v>0</v>
      </c>
      <c r="T68" s="45">
        <f>SR!AA76</f>
        <v>0</v>
      </c>
      <c r="U68" s="45">
        <f>SR!AB76</f>
        <v>0</v>
      </c>
      <c r="V68" s="45">
        <f>SR!AC76</f>
        <v>0</v>
      </c>
      <c r="W68" s="45">
        <f>SR!AD76</f>
        <v>0</v>
      </c>
      <c r="X68" s="45">
        <f>SR!AE76</f>
        <v>0</v>
      </c>
      <c r="Y68" s="45">
        <f>SR!AF76</f>
        <v>0</v>
      </c>
      <c r="Z68" s="45">
        <f>SR!AG76</f>
        <v>0</v>
      </c>
      <c r="AA68" s="45">
        <f>SR!AH76</f>
        <v>0</v>
      </c>
      <c r="AB68" s="45">
        <f>SR!AI76</f>
        <v>0</v>
      </c>
      <c r="AC68" s="45">
        <f>SR!AJ76</f>
        <v>0</v>
      </c>
    </row>
    <row r="69" spans="3:29" ht="12.75" customHeight="1">
      <c r="C69" s="41">
        <v>33</v>
      </c>
      <c r="D69" s="45">
        <f>SR!B77</f>
        <v>112734</v>
      </c>
      <c r="E69" s="45">
        <f>SR!E77</f>
        <v>156888</v>
      </c>
      <c r="F69" s="45">
        <f>SR!H77</f>
        <v>137932</v>
      </c>
      <c r="G69" s="45">
        <f>SR!K77</f>
        <v>114792</v>
      </c>
      <c r="H69" s="45">
        <f>SR!N77</f>
        <v>191512</v>
      </c>
      <c r="I69" s="45">
        <f>SR!Q77</f>
        <v>250630</v>
      </c>
      <c r="J69" s="45">
        <f>SR!T77</f>
        <v>191861</v>
      </c>
      <c r="K69" s="45" t="e">
        <f>SR!#REF!</f>
        <v>#REF!</v>
      </c>
      <c r="L69" s="45" t="e">
        <f>SR!#REF!</f>
        <v>#REF!</v>
      </c>
      <c r="M69" s="45" t="e">
        <f>SR!#REF!</f>
        <v>#REF!</v>
      </c>
      <c r="N69" s="45" t="e">
        <f>SR!#REF!</f>
        <v>#REF!</v>
      </c>
      <c r="O69" s="45">
        <f>SR!V77</f>
        <v>249419.3</v>
      </c>
      <c r="P69" s="45">
        <f>SR!W77</f>
        <v>0</v>
      </c>
      <c r="Q69" s="45">
        <f>SR!X77</f>
        <v>0</v>
      </c>
      <c r="R69" s="45">
        <f>SR!Y77</f>
        <v>0</v>
      </c>
      <c r="S69" s="45">
        <f>SR!Z77</f>
        <v>0</v>
      </c>
      <c r="T69" s="45">
        <f>SR!AA77</f>
        <v>0</v>
      </c>
      <c r="U69" s="45">
        <f>SR!AB77</f>
        <v>0</v>
      </c>
      <c r="V69" s="45">
        <f>SR!AC77</f>
        <v>0</v>
      </c>
      <c r="W69" s="45">
        <f>SR!AD77</f>
        <v>0</v>
      </c>
      <c r="X69" s="45">
        <f>SR!AE77</f>
        <v>0</v>
      </c>
      <c r="Y69" s="45">
        <f>SR!AF77</f>
        <v>0</v>
      </c>
      <c r="Z69" s="45">
        <f>SR!AG77</f>
        <v>0</v>
      </c>
      <c r="AA69" s="45">
        <f>SR!AH77</f>
        <v>0</v>
      </c>
      <c r="AB69" s="45">
        <f>SR!AI77</f>
        <v>0</v>
      </c>
      <c r="AC69" s="45">
        <f>SR!AJ77</f>
        <v>0</v>
      </c>
    </row>
    <row r="70" spans="3:29" ht="12.75" customHeight="1">
      <c r="C70" s="41">
        <v>34</v>
      </c>
      <c r="D70" s="45">
        <f>SR!B78</f>
        <v>115308</v>
      </c>
      <c r="E70" s="45">
        <f>SR!E78</f>
        <v>160394</v>
      </c>
      <c r="F70" s="45">
        <f>SR!H78</f>
        <v>140974</v>
      </c>
      <c r="G70" s="45">
        <f>SR!K78</f>
        <v>117628</v>
      </c>
      <c r="H70" s="45">
        <f>SR!N78</f>
        <v>195754</v>
      </c>
      <c r="I70" s="45">
        <f>SR!Q78</f>
        <v>256514</v>
      </c>
      <c r="J70" s="45">
        <f>SR!T78</f>
        <v>196459</v>
      </c>
      <c r="K70" s="45" t="e">
        <f>SR!#REF!</f>
        <v>#REF!</v>
      </c>
      <c r="L70" s="45" t="e">
        <f>SR!#REF!</f>
        <v>#REF!</v>
      </c>
      <c r="M70" s="45" t="e">
        <f>SR!#REF!</f>
        <v>#REF!</v>
      </c>
      <c r="N70" s="45" t="e">
        <f>SR!#REF!</f>
        <v>#REF!</v>
      </c>
      <c r="O70" s="45">
        <f>SR!V78</f>
        <v>255396.7</v>
      </c>
      <c r="P70" s="45">
        <f>SR!W78</f>
        <v>0</v>
      </c>
      <c r="Q70" s="45">
        <f>SR!X78</f>
        <v>0</v>
      </c>
      <c r="R70" s="45">
        <f>SR!Y78</f>
        <v>0</v>
      </c>
      <c r="S70" s="45">
        <f>SR!Z78</f>
        <v>0</v>
      </c>
      <c r="T70" s="45">
        <f>SR!AA78</f>
        <v>0</v>
      </c>
      <c r="U70" s="45">
        <f>SR!AB78</f>
        <v>0</v>
      </c>
      <c r="V70" s="45">
        <f>SR!AC78</f>
        <v>0</v>
      </c>
      <c r="W70" s="45">
        <f>SR!AD78</f>
        <v>0</v>
      </c>
      <c r="X70" s="45">
        <f>SR!AE78</f>
        <v>0</v>
      </c>
      <c r="Y70" s="45">
        <f>SR!AF78</f>
        <v>0</v>
      </c>
      <c r="Z70" s="45">
        <f>SR!AG78</f>
        <v>0</v>
      </c>
      <c r="AA70" s="45">
        <f>SR!AH78</f>
        <v>0</v>
      </c>
      <c r="AB70" s="45">
        <f>SR!AI78</f>
        <v>0</v>
      </c>
      <c r="AC70" s="45">
        <f>SR!AJ78</f>
        <v>0</v>
      </c>
    </row>
    <row r="71" spans="3:29" ht="12.75" customHeight="1">
      <c r="C71" s="41">
        <v>35</v>
      </c>
      <c r="D71" s="45">
        <f>SR!B79</f>
        <v>117923</v>
      </c>
      <c r="E71" s="45">
        <f>SR!E79</f>
        <v>163931</v>
      </c>
      <c r="F71" s="45">
        <f>SR!H79</f>
        <v>144028</v>
      </c>
      <c r="G71" s="45">
        <f>SR!K79</f>
        <v>120446</v>
      </c>
      <c r="H71" s="45">
        <f>SR!N79</f>
        <v>200062</v>
      </c>
      <c r="I71" s="45">
        <f>SR!Q79</f>
        <v>262326</v>
      </c>
      <c r="J71" s="45">
        <f>SR!T79</f>
        <v>201080</v>
      </c>
      <c r="K71" s="45" t="e">
        <f>SR!#REF!</f>
        <v>#REF!</v>
      </c>
      <c r="L71" s="45" t="e">
        <f>SR!#REF!</f>
        <v>#REF!</v>
      </c>
      <c r="M71" s="45" t="e">
        <f>SR!#REF!</f>
        <v>#REF!</v>
      </c>
      <c r="N71" s="45" t="e">
        <f>SR!#REF!</f>
        <v>#REF!</v>
      </c>
      <c r="O71" s="45">
        <f>SR!V79</f>
        <v>261404</v>
      </c>
      <c r="P71" s="45">
        <f>SR!W79</f>
        <v>0</v>
      </c>
      <c r="Q71" s="45">
        <f>SR!X79</f>
        <v>0</v>
      </c>
      <c r="R71" s="45">
        <f>SR!Y79</f>
        <v>0</v>
      </c>
      <c r="S71" s="45">
        <f>SR!Z79</f>
        <v>0</v>
      </c>
      <c r="T71" s="45">
        <f>SR!AA79</f>
        <v>0</v>
      </c>
      <c r="U71" s="45">
        <f>SR!AB79</f>
        <v>0</v>
      </c>
      <c r="V71" s="45">
        <f>SR!AC79</f>
        <v>0</v>
      </c>
      <c r="W71" s="45">
        <f>SR!AD79</f>
        <v>0</v>
      </c>
      <c r="X71" s="45">
        <f>SR!AE79</f>
        <v>0</v>
      </c>
      <c r="Y71" s="45">
        <f>SR!AF79</f>
        <v>0</v>
      </c>
      <c r="Z71" s="45">
        <f>SR!AG79</f>
        <v>0</v>
      </c>
      <c r="AA71" s="45">
        <f>SR!AH79</f>
        <v>0</v>
      </c>
      <c r="AB71" s="45">
        <f>SR!AI79</f>
        <v>0</v>
      </c>
      <c r="AC71" s="45">
        <f>SR!AJ79</f>
        <v>0</v>
      </c>
    </row>
    <row r="72" spans="3:29" ht="12.75" customHeight="1">
      <c r="C72" s="41">
        <v>36</v>
      </c>
      <c r="D72" s="45">
        <f>SR!B80</f>
        <v>120537</v>
      </c>
      <c r="E72" s="45">
        <f>SR!E80</f>
        <v>167483</v>
      </c>
      <c r="F72" s="45">
        <f>SR!H80</f>
        <v>147097</v>
      </c>
      <c r="G72" s="45">
        <f>SR!K80</f>
        <v>122946</v>
      </c>
      <c r="H72" s="45">
        <f>SR!N80</f>
        <v>204880</v>
      </c>
      <c r="I72" s="45">
        <f>SR!Q80</f>
        <v>267617</v>
      </c>
      <c r="J72" s="45">
        <f>SR!T80</f>
        <v>205665</v>
      </c>
      <c r="K72" s="45" t="e">
        <f>SR!#REF!</f>
        <v>#REF!</v>
      </c>
      <c r="L72" s="45" t="e">
        <f>SR!#REF!</f>
        <v>#REF!</v>
      </c>
      <c r="M72" s="45" t="e">
        <f>SR!#REF!</f>
        <v>#REF!</v>
      </c>
      <c r="N72" s="45" t="e">
        <f>SR!#REF!</f>
        <v>#REF!</v>
      </c>
      <c r="O72" s="45">
        <f>SR!V80</f>
        <v>267364.5</v>
      </c>
      <c r="P72" s="45">
        <f>SR!W80</f>
        <v>0</v>
      </c>
      <c r="Q72" s="45">
        <f>SR!X80</f>
        <v>0</v>
      </c>
      <c r="R72" s="45">
        <f>SR!Y80</f>
        <v>0</v>
      </c>
      <c r="S72" s="45">
        <f>SR!Z80</f>
        <v>0</v>
      </c>
      <c r="T72" s="45">
        <f>SR!AA80</f>
        <v>0</v>
      </c>
      <c r="U72" s="45">
        <f>SR!AB80</f>
        <v>0</v>
      </c>
      <c r="V72" s="45">
        <f>SR!AC80</f>
        <v>0</v>
      </c>
      <c r="W72" s="45">
        <f>SR!AD80</f>
        <v>0</v>
      </c>
      <c r="X72" s="45">
        <f>SR!AE80</f>
        <v>0</v>
      </c>
      <c r="Y72" s="45">
        <f>SR!AF80</f>
        <v>0</v>
      </c>
      <c r="Z72" s="45">
        <f>SR!AG80</f>
        <v>0</v>
      </c>
      <c r="AA72" s="45">
        <f>SR!AH80</f>
        <v>0</v>
      </c>
      <c r="AB72" s="45">
        <f>SR!AI80</f>
        <v>0</v>
      </c>
      <c r="AC72" s="45">
        <f>SR!AJ80</f>
        <v>0</v>
      </c>
    </row>
    <row r="73" spans="3:29" ht="12.75" customHeight="1">
      <c r="C73" s="41">
        <v>37</v>
      </c>
      <c r="D73" s="45">
        <f>SR!B81</f>
        <v>123192</v>
      </c>
      <c r="E73" s="45">
        <f>SR!E81</f>
        <v>171051</v>
      </c>
      <c r="F73" s="45">
        <f>SR!H81</f>
        <v>150151</v>
      </c>
      <c r="G73" s="45">
        <f>SR!K81</f>
        <v>125465</v>
      </c>
      <c r="H73" s="45">
        <f>SR!N81</f>
        <v>209730</v>
      </c>
      <c r="I73" s="45">
        <f>SR!Q81</f>
        <v>272925</v>
      </c>
      <c r="J73" s="45">
        <f>SR!T81</f>
        <v>210286</v>
      </c>
      <c r="K73" s="45" t="e">
        <f>SR!#REF!</f>
        <v>#REF!</v>
      </c>
      <c r="L73" s="45" t="e">
        <f>SR!#REF!</f>
        <v>#REF!</v>
      </c>
      <c r="M73" s="45" t="e">
        <f>SR!#REF!</f>
        <v>#REF!</v>
      </c>
      <c r="N73" s="45" t="e">
        <f>SR!#REF!</f>
        <v>#REF!</v>
      </c>
      <c r="O73" s="45">
        <f>SR!V81</f>
        <v>273371.8</v>
      </c>
      <c r="P73" s="45">
        <f>SR!W81</f>
        <v>0</v>
      </c>
      <c r="Q73" s="45">
        <f>SR!X81</f>
        <v>0</v>
      </c>
      <c r="R73" s="45">
        <f>SR!Y81</f>
        <v>0</v>
      </c>
      <c r="S73" s="45">
        <f>SR!Z81</f>
        <v>0</v>
      </c>
      <c r="T73" s="45">
        <f>SR!AA81</f>
        <v>0</v>
      </c>
      <c r="U73" s="45">
        <f>SR!AB81</f>
        <v>0</v>
      </c>
      <c r="V73" s="45">
        <f>SR!AC81</f>
        <v>0</v>
      </c>
      <c r="W73" s="45">
        <f>SR!AD81</f>
        <v>0</v>
      </c>
      <c r="X73" s="45">
        <f>SR!AE81</f>
        <v>0</v>
      </c>
      <c r="Y73" s="45">
        <f>SR!AF81</f>
        <v>0</v>
      </c>
      <c r="Z73" s="45">
        <f>SR!AG81</f>
        <v>0</v>
      </c>
      <c r="AA73" s="45">
        <f>SR!AH81</f>
        <v>0</v>
      </c>
      <c r="AB73" s="45">
        <f>SR!AI81</f>
        <v>0</v>
      </c>
      <c r="AC73" s="45">
        <f>SR!AJ81</f>
        <v>0</v>
      </c>
    </row>
    <row r="74" spans="3:29" ht="12.75" customHeight="1">
      <c r="C74" s="41">
        <v>38</v>
      </c>
      <c r="D74" s="45">
        <f>SR!B82</f>
        <v>125753</v>
      </c>
      <c r="E74" s="45">
        <f>SR!E82</f>
        <v>174603</v>
      </c>
      <c r="F74" s="45">
        <f>SR!H82</f>
        <v>153153</v>
      </c>
      <c r="G74" s="45">
        <f>SR!K82</f>
        <v>127975</v>
      </c>
      <c r="H74" s="45">
        <f>SR!N82</f>
        <v>214548</v>
      </c>
      <c r="I74" s="45">
        <f>SR!Q82</f>
        <v>278198</v>
      </c>
      <c r="J74" s="45">
        <f>SR!T82</f>
        <v>214931</v>
      </c>
      <c r="K74" s="45" t="e">
        <f>SR!#REF!</f>
        <v>#REF!</v>
      </c>
      <c r="L74" s="45" t="e">
        <f>SR!#REF!</f>
        <v>#REF!</v>
      </c>
      <c r="M74" s="45" t="e">
        <f>SR!#REF!</f>
        <v>#REF!</v>
      </c>
      <c r="N74" s="45" t="e">
        <f>SR!#REF!</f>
        <v>#REF!</v>
      </c>
      <c r="O74" s="45">
        <f>SR!V82</f>
        <v>279410.3</v>
      </c>
      <c r="P74" s="45">
        <f>SR!W82</f>
        <v>0</v>
      </c>
      <c r="Q74" s="45">
        <f>SR!X82</f>
        <v>0</v>
      </c>
      <c r="R74" s="45">
        <f>SR!Y82</f>
        <v>0</v>
      </c>
      <c r="S74" s="45">
        <f>SR!Z82</f>
        <v>0</v>
      </c>
      <c r="T74" s="45">
        <f>SR!AA82</f>
        <v>0</v>
      </c>
      <c r="U74" s="45">
        <f>SR!AB82</f>
        <v>0</v>
      </c>
      <c r="V74" s="45">
        <f>SR!AC82</f>
        <v>0</v>
      </c>
      <c r="W74" s="45">
        <f>SR!AD82</f>
        <v>0</v>
      </c>
      <c r="X74" s="45">
        <f>SR!AE82</f>
        <v>0</v>
      </c>
      <c r="Y74" s="45">
        <f>SR!AF82</f>
        <v>0</v>
      </c>
      <c r="Z74" s="45">
        <f>SR!AG82</f>
        <v>0</v>
      </c>
      <c r="AA74" s="45">
        <f>SR!AH82</f>
        <v>0</v>
      </c>
      <c r="AB74" s="45">
        <f>SR!AI82</f>
        <v>0</v>
      </c>
      <c r="AC74" s="45">
        <f>SR!AJ82</f>
        <v>0</v>
      </c>
    </row>
    <row r="75" spans="3:29" ht="12.75" customHeight="1">
      <c r="C75" s="41">
        <v>39</v>
      </c>
      <c r="D75" s="45">
        <f>SR!B83</f>
        <v>128394</v>
      </c>
      <c r="E75" s="45">
        <f>SR!E83</f>
        <v>178093</v>
      </c>
      <c r="F75" s="45">
        <f>SR!H83</f>
        <v>156194</v>
      </c>
      <c r="G75" s="45">
        <f>SR!K83</f>
        <v>130465</v>
      </c>
      <c r="H75" s="45">
        <f>SR!N83</f>
        <v>218840</v>
      </c>
      <c r="I75" s="45">
        <f>SR!Q83</f>
        <v>283470</v>
      </c>
      <c r="J75" s="45">
        <f>SR!T83</f>
        <v>219516</v>
      </c>
      <c r="K75" s="45" t="e">
        <f>SR!#REF!</f>
        <v>#REF!</v>
      </c>
      <c r="L75" s="45" t="e">
        <f>SR!#REF!</f>
        <v>#REF!</v>
      </c>
      <c r="M75" s="45" t="e">
        <f>SR!#REF!</f>
        <v>#REF!</v>
      </c>
      <c r="N75" s="45" t="e">
        <f>SR!#REF!</f>
        <v>#REF!</v>
      </c>
      <c r="O75" s="45">
        <f>SR!V83</f>
        <v>285370.8</v>
      </c>
      <c r="P75" s="45">
        <f>SR!W83</f>
        <v>0</v>
      </c>
      <c r="Q75" s="45">
        <f>SR!X83</f>
        <v>0</v>
      </c>
      <c r="R75" s="45">
        <f>SR!Y83</f>
        <v>0</v>
      </c>
      <c r="S75" s="45">
        <f>SR!Z83</f>
        <v>0</v>
      </c>
      <c r="T75" s="45">
        <f>SR!AA83</f>
        <v>0</v>
      </c>
      <c r="U75" s="45">
        <f>SR!AB83</f>
        <v>0</v>
      </c>
      <c r="V75" s="45">
        <f>SR!AC83</f>
        <v>0</v>
      </c>
      <c r="W75" s="45">
        <f>SR!AD83</f>
        <v>0</v>
      </c>
      <c r="X75" s="45">
        <f>SR!AE83</f>
        <v>0</v>
      </c>
      <c r="Y75" s="45">
        <f>SR!AF83</f>
        <v>0</v>
      </c>
      <c r="Z75" s="45">
        <f>SR!AG83</f>
        <v>0</v>
      </c>
      <c r="AA75" s="45">
        <f>SR!AH83</f>
        <v>0</v>
      </c>
      <c r="AB75" s="45">
        <f>SR!AI83</f>
        <v>0</v>
      </c>
      <c r="AC75" s="45">
        <f>SR!AJ83</f>
        <v>0</v>
      </c>
    </row>
    <row r="76" spans="3:29" ht="12.75" customHeight="1">
      <c r="C76" s="41">
        <v>40</v>
      </c>
      <c r="D76" s="45">
        <f>SR!B84</f>
        <v>130996</v>
      </c>
      <c r="E76" s="45">
        <f>SR!E84</f>
        <v>181630</v>
      </c>
      <c r="F76" s="45">
        <f>SR!H84</f>
        <v>159249</v>
      </c>
      <c r="G76" s="45">
        <f>SR!K84</f>
        <v>132965</v>
      </c>
      <c r="H76" s="45">
        <f>SR!N84</f>
        <v>223099</v>
      </c>
      <c r="I76" s="45">
        <f>SR!Q84</f>
        <v>288760</v>
      </c>
      <c r="J76" s="45">
        <f>SR!T84</f>
        <v>224137</v>
      </c>
      <c r="K76" s="45" t="e">
        <f>SR!#REF!</f>
        <v>#REF!</v>
      </c>
      <c r="L76" s="45" t="e">
        <f>SR!#REF!</f>
        <v>#REF!</v>
      </c>
      <c r="M76" s="45" t="e">
        <f>SR!#REF!</f>
        <v>#REF!</v>
      </c>
      <c r="N76" s="45" t="e">
        <f>SR!#REF!</f>
        <v>#REF!</v>
      </c>
      <c r="O76" s="45">
        <f>SR!V84</f>
        <v>291378.09999999998</v>
      </c>
      <c r="P76" s="45">
        <f>SR!W84</f>
        <v>0</v>
      </c>
      <c r="Q76" s="45">
        <f>SR!X84</f>
        <v>0</v>
      </c>
      <c r="R76" s="45">
        <f>SR!Y84</f>
        <v>0</v>
      </c>
      <c r="S76" s="45">
        <f>SR!Z84</f>
        <v>0</v>
      </c>
      <c r="T76" s="45">
        <f>SR!AA84</f>
        <v>0</v>
      </c>
      <c r="U76" s="45">
        <f>SR!AB84</f>
        <v>0</v>
      </c>
      <c r="V76" s="45">
        <f>SR!AC84</f>
        <v>0</v>
      </c>
      <c r="W76" s="45">
        <f>SR!AD84</f>
        <v>0</v>
      </c>
      <c r="X76" s="45">
        <f>SR!AE84</f>
        <v>0</v>
      </c>
      <c r="Y76" s="45">
        <f>SR!AF84</f>
        <v>0</v>
      </c>
      <c r="Z76" s="45">
        <f>SR!AG84</f>
        <v>0</v>
      </c>
      <c r="AA76" s="45">
        <f>SR!AH84</f>
        <v>0</v>
      </c>
      <c r="AB76" s="45">
        <f>SR!AI84</f>
        <v>0</v>
      </c>
      <c r="AC76" s="45">
        <f>SR!AJ84</f>
        <v>0</v>
      </c>
    </row>
    <row r="77" spans="3:29" ht="12.75" customHeight="1">
      <c r="C77" s="41">
        <v>41</v>
      </c>
      <c r="D77" s="45">
        <f>SR!B85</f>
        <v>158516</v>
      </c>
      <c r="E77" s="45">
        <f>SR!E85</f>
        <v>214848</v>
      </c>
      <c r="F77" s="45">
        <f>SR!H85</f>
        <v>184987</v>
      </c>
      <c r="G77" s="45">
        <f>SR!K85</f>
        <v>148973</v>
      </c>
      <c r="H77" s="45">
        <f>SR!N85</f>
        <v>240280</v>
      </c>
      <c r="I77" s="45">
        <f>SR!Q85</f>
        <v>309889</v>
      </c>
      <c r="J77" s="45">
        <f>SR!T85</f>
        <v>246857</v>
      </c>
      <c r="K77" s="45" t="e">
        <f>SR!#REF!</f>
        <v>#REF!</v>
      </c>
      <c r="L77" s="45" t="e">
        <f>SR!#REF!</f>
        <v>#REF!</v>
      </c>
      <c r="M77" s="45" t="e">
        <f>SR!#REF!</f>
        <v>#REF!</v>
      </c>
      <c r="N77" s="45" t="e">
        <f>SR!#REF!</f>
        <v>#REF!</v>
      </c>
      <c r="O77" s="45">
        <f>SR!V85</f>
        <v>320914.09999999998</v>
      </c>
      <c r="P77" s="45">
        <f>SR!W85</f>
        <v>0</v>
      </c>
      <c r="Q77" s="45">
        <f>SR!X85</f>
        <v>0</v>
      </c>
      <c r="R77" s="45">
        <f>SR!Y85</f>
        <v>0</v>
      </c>
      <c r="S77" s="45">
        <f>SR!Z85</f>
        <v>0</v>
      </c>
      <c r="T77" s="45">
        <f>SR!AA85</f>
        <v>0</v>
      </c>
      <c r="U77" s="45">
        <f>SR!AB85</f>
        <v>0</v>
      </c>
      <c r="V77" s="45">
        <f>SR!AC85</f>
        <v>0</v>
      </c>
      <c r="W77" s="45">
        <f>SR!AD85</f>
        <v>0</v>
      </c>
      <c r="X77" s="45">
        <f>SR!AE85</f>
        <v>0</v>
      </c>
      <c r="Y77" s="45">
        <f>SR!AF85</f>
        <v>0</v>
      </c>
      <c r="Z77" s="45">
        <f>SR!AG85</f>
        <v>0</v>
      </c>
      <c r="AA77" s="45">
        <f>SR!AH85</f>
        <v>0</v>
      </c>
      <c r="AB77" s="45">
        <f>SR!AI85</f>
        <v>0</v>
      </c>
      <c r="AC77" s="45">
        <f>SR!AJ85</f>
        <v>0</v>
      </c>
    </row>
    <row r="78" spans="3:29" ht="12.75" customHeight="1">
      <c r="C78" s="41">
        <v>42</v>
      </c>
      <c r="D78" s="45">
        <f>SR!B86</f>
        <v>161586</v>
      </c>
      <c r="E78" s="45">
        <f>SR!E86</f>
        <v>218969</v>
      </c>
      <c r="F78" s="45">
        <f>SR!H86</f>
        <v>188469</v>
      </c>
      <c r="G78" s="45">
        <f>SR!K86</f>
        <v>152095</v>
      </c>
      <c r="H78" s="45">
        <f>SR!N86</f>
        <v>244833</v>
      </c>
      <c r="I78" s="45">
        <f>SR!Q86</f>
        <v>316060</v>
      </c>
      <c r="J78" s="45">
        <f>SR!T86</f>
        <v>251857</v>
      </c>
      <c r="K78" s="45" t="e">
        <f>SR!#REF!</f>
        <v>#REF!</v>
      </c>
      <c r="L78" s="45" t="e">
        <f>SR!#REF!</f>
        <v>#REF!</v>
      </c>
      <c r="M78" s="45" t="e">
        <f>SR!#REF!</f>
        <v>#REF!</v>
      </c>
      <c r="N78" s="45" t="e">
        <f>SR!#REF!</f>
        <v>#REF!</v>
      </c>
      <c r="O78" s="45">
        <f>SR!V86</f>
        <v>327414.09999999998</v>
      </c>
      <c r="P78" s="45">
        <f>SR!W86</f>
        <v>0</v>
      </c>
      <c r="Q78" s="45">
        <f>SR!X86</f>
        <v>0</v>
      </c>
      <c r="R78" s="45">
        <f>SR!Y86</f>
        <v>0</v>
      </c>
      <c r="S78" s="45">
        <f>SR!Z86</f>
        <v>0</v>
      </c>
      <c r="T78" s="45">
        <f>SR!AA86</f>
        <v>0</v>
      </c>
      <c r="U78" s="45">
        <f>SR!AB86</f>
        <v>0</v>
      </c>
      <c r="V78" s="45">
        <f>SR!AC86</f>
        <v>0</v>
      </c>
      <c r="W78" s="45">
        <f>SR!AD86</f>
        <v>0</v>
      </c>
      <c r="X78" s="45">
        <f>SR!AE86</f>
        <v>0</v>
      </c>
      <c r="Y78" s="45">
        <f>SR!AF86</f>
        <v>0</v>
      </c>
      <c r="Z78" s="45">
        <f>SR!AG86</f>
        <v>0</v>
      </c>
      <c r="AA78" s="45">
        <f>SR!AH86</f>
        <v>0</v>
      </c>
      <c r="AB78" s="45">
        <f>SR!AI86</f>
        <v>0</v>
      </c>
      <c r="AC78" s="45">
        <f>SR!AJ86</f>
        <v>0</v>
      </c>
    </row>
    <row r="79" spans="3:29" ht="12.75" customHeight="1">
      <c r="C79" s="41">
        <v>43</v>
      </c>
      <c r="D79" s="45">
        <f>SR!B87</f>
        <v>164671</v>
      </c>
      <c r="E79" s="45">
        <f>SR!E87</f>
        <v>223091</v>
      </c>
      <c r="F79" s="45">
        <f>SR!H87</f>
        <v>191935</v>
      </c>
      <c r="G79" s="45">
        <f>SR!K87</f>
        <v>155165</v>
      </c>
      <c r="H79" s="45">
        <f>SR!N87</f>
        <v>249941</v>
      </c>
      <c r="I79" s="45">
        <f>SR!Q87</f>
        <v>322268</v>
      </c>
      <c r="J79" s="45">
        <f>SR!T87</f>
        <v>256793</v>
      </c>
      <c r="K79" s="45" t="e">
        <f>SR!#REF!</f>
        <v>#REF!</v>
      </c>
      <c r="L79" s="45" t="e">
        <f>SR!#REF!</f>
        <v>#REF!</v>
      </c>
      <c r="M79" s="45" t="e">
        <f>SR!#REF!</f>
        <v>#REF!</v>
      </c>
      <c r="N79" s="45" t="e">
        <f>SR!#REF!</f>
        <v>#REF!</v>
      </c>
      <c r="O79" s="45">
        <f>SR!V87</f>
        <v>333830.90000000002</v>
      </c>
      <c r="P79" s="45">
        <f>SR!W87</f>
        <v>0</v>
      </c>
      <c r="Q79" s="45">
        <f>SR!X87</f>
        <v>0</v>
      </c>
      <c r="R79" s="45">
        <f>SR!Y87</f>
        <v>0</v>
      </c>
      <c r="S79" s="45">
        <f>SR!Z87</f>
        <v>0</v>
      </c>
      <c r="T79" s="45">
        <f>SR!AA87</f>
        <v>0</v>
      </c>
      <c r="U79" s="45">
        <f>SR!AB87</f>
        <v>0</v>
      </c>
      <c r="V79" s="45">
        <f>SR!AC87</f>
        <v>0</v>
      </c>
      <c r="W79" s="45">
        <f>SR!AD87</f>
        <v>0</v>
      </c>
      <c r="X79" s="45">
        <f>SR!AE87</f>
        <v>0</v>
      </c>
      <c r="Y79" s="45">
        <f>SR!AF87</f>
        <v>0</v>
      </c>
      <c r="Z79" s="45">
        <f>SR!AG87</f>
        <v>0</v>
      </c>
      <c r="AA79" s="45">
        <f>SR!AH87</f>
        <v>0</v>
      </c>
      <c r="AB79" s="45">
        <f>SR!AI87</f>
        <v>0</v>
      </c>
      <c r="AC79" s="45">
        <f>SR!AJ87</f>
        <v>0</v>
      </c>
    </row>
    <row r="80" spans="3:29" ht="12.75" customHeight="1">
      <c r="C80" s="41">
        <v>44</v>
      </c>
      <c r="D80" s="45">
        <f>SR!B88</f>
        <v>167757</v>
      </c>
      <c r="E80" s="45">
        <f>SR!E88</f>
        <v>227194</v>
      </c>
      <c r="F80" s="45">
        <f>SR!H88</f>
        <v>195402</v>
      </c>
      <c r="G80" s="45">
        <f>SR!K88</f>
        <v>158246</v>
      </c>
      <c r="H80" s="45">
        <f>SR!N88</f>
        <v>255085</v>
      </c>
      <c r="I80" s="45">
        <f>SR!Q88</f>
        <v>328420</v>
      </c>
      <c r="J80" s="45">
        <f>SR!T88</f>
        <v>261805</v>
      </c>
      <c r="K80" s="45" t="e">
        <f>SR!#REF!</f>
        <v>#REF!</v>
      </c>
      <c r="L80" s="45" t="e">
        <f>SR!#REF!</f>
        <v>#REF!</v>
      </c>
      <c r="M80" s="45" t="e">
        <f>SR!#REF!</f>
        <v>#REF!</v>
      </c>
      <c r="N80" s="45" t="e">
        <f>SR!#REF!</f>
        <v>#REF!</v>
      </c>
      <c r="O80" s="45">
        <f>SR!V88</f>
        <v>340346.5</v>
      </c>
      <c r="P80" s="45">
        <f>SR!W88</f>
        <v>0</v>
      </c>
      <c r="Q80" s="45">
        <f>SR!X88</f>
        <v>0</v>
      </c>
      <c r="R80" s="45">
        <f>SR!Y88</f>
        <v>0</v>
      </c>
      <c r="S80" s="45">
        <f>SR!Z88</f>
        <v>0</v>
      </c>
      <c r="T80" s="45">
        <f>SR!AA88</f>
        <v>0</v>
      </c>
      <c r="U80" s="45">
        <f>SR!AB88</f>
        <v>0</v>
      </c>
      <c r="V80" s="45">
        <f>SR!AC88</f>
        <v>0</v>
      </c>
      <c r="W80" s="45">
        <f>SR!AD88</f>
        <v>0</v>
      </c>
      <c r="X80" s="45">
        <f>SR!AE88</f>
        <v>0</v>
      </c>
      <c r="Y80" s="45">
        <f>SR!AF88</f>
        <v>0</v>
      </c>
      <c r="Z80" s="45">
        <f>SR!AG88</f>
        <v>0</v>
      </c>
      <c r="AA80" s="45">
        <f>SR!AH88</f>
        <v>0</v>
      </c>
      <c r="AB80" s="45">
        <f>SR!AI88</f>
        <v>0</v>
      </c>
      <c r="AC80" s="45">
        <f>SR!AJ88</f>
        <v>0</v>
      </c>
    </row>
    <row r="81" spans="3:29" ht="12.75" customHeight="1">
      <c r="C81" s="41">
        <v>45</v>
      </c>
      <c r="D81" s="45">
        <f>SR!B89</f>
        <v>170859</v>
      </c>
      <c r="E81" s="45">
        <f>SR!E89</f>
        <v>231297</v>
      </c>
      <c r="F81" s="45">
        <f>SR!H89</f>
        <v>198823</v>
      </c>
      <c r="G81" s="45">
        <f>SR!K89</f>
        <v>161379</v>
      </c>
      <c r="H81" s="45">
        <f>SR!N89</f>
        <v>260158</v>
      </c>
      <c r="I81" s="45">
        <f>SR!Q89</f>
        <v>334609</v>
      </c>
      <c r="J81" s="45">
        <f>SR!T89</f>
        <v>266792</v>
      </c>
      <c r="K81" s="45" t="e">
        <f>SR!#REF!</f>
        <v>#REF!</v>
      </c>
      <c r="L81" s="45" t="e">
        <f>SR!#REF!</f>
        <v>#REF!</v>
      </c>
      <c r="M81" s="45" t="e">
        <f>SR!#REF!</f>
        <v>#REF!</v>
      </c>
      <c r="N81" s="45" t="e">
        <f>SR!#REF!</f>
        <v>#REF!</v>
      </c>
      <c r="O81" s="45">
        <f>SR!V89</f>
        <v>346829.6</v>
      </c>
      <c r="P81" s="45">
        <f>SR!W89</f>
        <v>0</v>
      </c>
      <c r="Q81" s="45">
        <f>SR!X89</f>
        <v>0</v>
      </c>
      <c r="R81" s="45">
        <f>SR!Y89</f>
        <v>0</v>
      </c>
      <c r="S81" s="45">
        <f>SR!Z89</f>
        <v>0</v>
      </c>
      <c r="T81" s="45">
        <f>SR!AA89</f>
        <v>0</v>
      </c>
      <c r="U81" s="45">
        <f>SR!AB89</f>
        <v>0</v>
      </c>
      <c r="V81" s="45">
        <f>SR!AC89</f>
        <v>0</v>
      </c>
      <c r="W81" s="45">
        <f>SR!AD89</f>
        <v>0</v>
      </c>
      <c r="X81" s="45">
        <f>SR!AE89</f>
        <v>0</v>
      </c>
      <c r="Y81" s="45">
        <f>SR!AF89</f>
        <v>0</v>
      </c>
      <c r="Z81" s="45">
        <f>SR!AG89</f>
        <v>0</v>
      </c>
      <c r="AA81" s="45">
        <f>SR!AH89</f>
        <v>0</v>
      </c>
      <c r="AB81" s="45">
        <f>SR!AI89</f>
        <v>0</v>
      </c>
      <c r="AC81" s="45">
        <f>SR!AJ89</f>
        <v>0</v>
      </c>
    </row>
    <row r="82" spans="3:29" ht="12.75" customHeight="1">
      <c r="C82" s="41">
        <v>46</v>
      </c>
      <c r="D82" s="45">
        <f>SR!B90</f>
        <v>173961</v>
      </c>
      <c r="E82" s="45">
        <f>SR!E90</f>
        <v>235347</v>
      </c>
      <c r="F82" s="45">
        <f>SR!H90</f>
        <v>202350</v>
      </c>
      <c r="G82" s="45">
        <f>SR!K90</f>
        <v>164121</v>
      </c>
      <c r="H82" s="45">
        <f>SR!N90</f>
        <v>264694</v>
      </c>
      <c r="I82" s="45">
        <f>SR!Q90</f>
        <v>340780</v>
      </c>
      <c r="J82" s="45">
        <f>SR!T90</f>
        <v>271753</v>
      </c>
      <c r="K82" s="45" t="e">
        <f>SR!#REF!</f>
        <v>#REF!</v>
      </c>
      <c r="L82" s="45" t="e">
        <f>SR!#REF!</f>
        <v>#REF!</v>
      </c>
      <c r="M82" s="45" t="e">
        <f>SR!#REF!</f>
        <v>#REF!</v>
      </c>
      <c r="N82" s="45" t="e">
        <f>SR!#REF!</f>
        <v>#REF!</v>
      </c>
      <c r="O82" s="45">
        <f>SR!V90</f>
        <v>353278.9</v>
      </c>
      <c r="P82" s="45">
        <f>SR!W90</f>
        <v>0</v>
      </c>
      <c r="Q82" s="45">
        <f>SR!X90</f>
        <v>0</v>
      </c>
      <c r="R82" s="45">
        <f>SR!Y90</f>
        <v>0</v>
      </c>
      <c r="S82" s="45">
        <f>SR!Z90</f>
        <v>0</v>
      </c>
      <c r="T82" s="45">
        <f>SR!AA90</f>
        <v>0</v>
      </c>
      <c r="U82" s="45">
        <f>SR!AB90</f>
        <v>0</v>
      </c>
      <c r="V82" s="45">
        <f>SR!AC90</f>
        <v>0</v>
      </c>
      <c r="W82" s="45">
        <f>SR!AD90</f>
        <v>0</v>
      </c>
      <c r="X82" s="45">
        <f>SR!AE90</f>
        <v>0</v>
      </c>
      <c r="Y82" s="45">
        <f>SR!AF90</f>
        <v>0</v>
      </c>
      <c r="Z82" s="45">
        <f>SR!AG90</f>
        <v>0</v>
      </c>
      <c r="AA82" s="45">
        <f>SR!AH90</f>
        <v>0</v>
      </c>
      <c r="AB82" s="45">
        <f>SR!AI90</f>
        <v>0</v>
      </c>
      <c r="AC82" s="45">
        <f>SR!AJ90</f>
        <v>0</v>
      </c>
    </row>
    <row r="83" spans="3:29" ht="12.75" customHeight="1">
      <c r="C83" s="41">
        <v>47</v>
      </c>
      <c r="D83" s="45">
        <f>SR!B91</f>
        <v>177078</v>
      </c>
      <c r="E83" s="45">
        <f>SR!E91</f>
        <v>239522</v>
      </c>
      <c r="F83" s="45">
        <f>SR!H91</f>
        <v>205817</v>
      </c>
      <c r="G83" s="45">
        <f>SR!K91</f>
        <v>166864</v>
      </c>
      <c r="H83" s="45">
        <f>SR!N91</f>
        <v>269212</v>
      </c>
      <c r="I83" s="45">
        <f>SR!Q91</f>
        <v>346893</v>
      </c>
      <c r="J83" s="45">
        <f>SR!T91</f>
        <v>276714</v>
      </c>
      <c r="K83" s="45" t="e">
        <f>SR!#REF!</f>
        <v>#REF!</v>
      </c>
      <c r="L83" s="45" t="e">
        <f>SR!#REF!</f>
        <v>#REF!</v>
      </c>
      <c r="M83" s="45" t="e">
        <f>SR!#REF!</f>
        <v>#REF!</v>
      </c>
      <c r="N83" s="45" t="e">
        <f>SR!#REF!</f>
        <v>#REF!</v>
      </c>
      <c r="O83" s="45">
        <f>SR!V91</f>
        <v>359728.2</v>
      </c>
      <c r="P83" s="45">
        <f>SR!W91</f>
        <v>0</v>
      </c>
      <c r="Q83" s="45">
        <f>SR!X91</f>
        <v>0</v>
      </c>
      <c r="R83" s="45">
        <f>SR!Y91</f>
        <v>0</v>
      </c>
      <c r="S83" s="45">
        <f>SR!Z91</f>
        <v>0</v>
      </c>
      <c r="T83" s="45">
        <f>SR!AA91</f>
        <v>0</v>
      </c>
      <c r="U83" s="45">
        <f>SR!AB91</f>
        <v>0</v>
      </c>
      <c r="V83" s="45">
        <f>SR!AC91</f>
        <v>0</v>
      </c>
      <c r="W83" s="45">
        <f>SR!AD91</f>
        <v>0</v>
      </c>
      <c r="X83" s="45">
        <f>SR!AE91</f>
        <v>0</v>
      </c>
      <c r="Y83" s="45">
        <f>SR!AF91</f>
        <v>0</v>
      </c>
      <c r="Z83" s="45">
        <f>SR!AG91</f>
        <v>0</v>
      </c>
      <c r="AA83" s="45">
        <f>SR!AH91</f>
        <v>0</v>
      </c>
      <c r="AB83" s="45">
        <f>SR!AI91</f>
        <v>0</v>
      </c>
      <c r="AC83" s="45">
        <f>SR!AJ91</f>
        <v>0</v>
      </c>
    </row>
    <row r="84" spans="3:29" ht="12.75" customHeight="1">
      <c r="C84" s="41">
        <v>48</v>
      </c>
      <c r="D84" s="45">
        <f>SR!B92</f>
        <v>180132</v>
      </c>
      <c r="E84" s="45">
        <f>SR!E92</f>
        <v>243625</v>
      </c>
      <c r="F84" s="45">
        <f>SR!H92</f>
        <v>209268</v>
      </c>
      <c r="G84" s="45">
        <f>SR!K92</f>
        <v>169607</v>
      </c>
      <c r="H84" s="45">
        <f>SR!N92</f>
        <v>273729</v>
      </c>
      <c r="I84" s="45">
        <f>SR!Q92</f>
        <v>353140</v>
      </c>
      <c r="J84" s="45">
        <f>SR!T92</f>
        <v>281714</v>
      </c>
      <c r="K84" s="45" t="e">
        <f>SR!#REF!</f>
        <v>#REF!</v>
      </c>
      <c r="L84" s="45" t="e">
        <f>SR!#REF!</f>
        <v>#REF!</v>
      </c>
      <c r="M84" s="45" t="e">
        <f>SR!#REF!</f>
        <v>#REF!</v>
      </c>
      <c r="N84" s="45" t="e">
        <f>SR!#REF!</f>
        <v>#REF!</v>
      </c>
      <c r="O84" s="45">
        <f>SR!V92</f>
        <v>366228.2</v>
      </c>
      <c r="P84" s="45">
        <f>SR!W92</f>
        <v>0</v>
      </c>
      <c r="Q84" s="45">
        <f>SR!X92</f>
        <v>0</v>
      </c>
      <c r="R84" s="45">
        <f>SR!Y92</f>
        <v>0</v>
      </c>
      <c r="S84" s="45">
        <f>SR!Z92</f>
        <v>0</v>
      </c>
      <c r="T84" s="45">
        <f>SR!AA92</f>
        <v>0</v>
      </c>
      <c r="U84" s="45">
        <f>SR!AB92</f>
        <v>0</v>
      </c>
      <c r="V84" s="45">
        <f>SR!AC92</f>
        <v>0</v>
      </c>
      <c r="W84" s="45">
        <f>SR!AD92</f>
        <v>0</v>
      </c>
      <c r="X84" s="45">
        <f>SR!AE92</f>
        <v>0</v>
      </c>
      <c r="Y84" s="45">
        <f>SR!AF92</f>
        <v>0</v>
      </c>
      <c r="Z84" s="45">
        <f>SR!AG92</f>
        <v>0</v>
      </c>
      <c r="AA84" s="45">
        <f>SR!AH92</f>
        <v>0</v>
      </c>
      <c r="AB84" s="45">
        <f>SR!AI92</f>
        <v>0</v>
      </c>
      <c r="AC84" s="45">
        <f>SR!AJ92</f>
        <v>0</v>
      </c>
    </row>
    <row r="85" spans="3:29" ht="12.75" customHeight="1">
      <c r="C85" s="41">
        <v>49</v>
      </c>
      <c r="D85" s="45">
        <f>SR!B93</f>
        <v>183250</v>
      </c>
      <c r="E85" s="45">
        <f>SR!E93</f>
        <v>247711</v>
      </c>
      <c r="F85" s="45">
        <f>SR!H93</f>
        <v>212795</v>
      </c>
      <c r="G85" s="45">
        <f>SR!K93</f>
        <v>172360</v>
      </c>
      <c r="H85" s="45">
        <f>SR!N93</f>
        <v>278299</v>
      </c>
      <c r="I85" s="45">
        <f>SR!Q93</f>
        <v>359253</v>
      </c>
      <c r="J85" s="45">
        <f>SR!T93</f>
        <v>286701</v>
      </c>
      <c r="K85" s="45" t="e">
        <f>SR!#REF!</f>
        <v>#REF!</v>
      </c>
      <c r="L85" s="45" t="e">
        <f>SR!#REF!</f>
        <v>#REF!</v>
      </c>
      <c r="M85" s="45" t="e">
        <f>SR!#REF!</f>
        <v>#REF!</v>
      </c>
      <c r="N85" s="45" t="e">
        <f>SR!#REF!</f>
        <v>#REF!</v>
      </c>
      <c r="O85" s="45">
        <f>SR!V93</f>
        <v>372711.3</v>
      </c>
      <c r="P85" s="45">
        <f>SR!W93</f>
        <v>0</v>
      </c>
      <c r="Q85" s="45">
        <f>SR!X93</f>
        <v>0</v>
      </c>
      <c r="R85" s="45">
        <f>SR!Y93</f>
        <v>0</v>
      </c>
      <c r="S85" s="45">
        <f>SR!Z93</f>
        <v>0</v>
      </c>
      <c r="T85" s="45">
        <f>SR!AA93</f>
        <v>0</v>
      </c>
      <c r="U85" s="45">
        <f>SR!AB93</f>
        <v>0</v>
      </c>
      <c r="V85" s="45">
        <f>SR!AC93</f>
        <v>0</v>
      </c>
      <c r="W85" s="45">
        <f>SR!AD93</f>
        <v>0</v>
      </c>
      <c r="X85" s="45">
        <f>SR!AE93</f>
        <v>0</v>
      </c>
      <c r="Y85" s="45">
        <f>SR!AF93</f>
        <v>0</v>
      </c>
      <c r="Z85" s="45">
        <f>SR!AG93</f>
        <v>0</v>
      </c>
      <c r="AA85" s="45">
        <f>SR!AH93</f>
        <v>0</v>
      </c>
      <c r="AB85" s="45">
        <f>SR!AI93</f>
        <v>0</v>
      </c>
      <c r="AC85" s="45">
        <f>SR!AJ93</f>
        <v>0</v>
      </c>
    </row>
    <row r="86" spans="3:29" ht="12.75" customHeight="1">
      <c r="C86" s="41">
        <v>50</v>
      </c>
      <c r="D86" s="45">
        <f>SR!B94</f>
        <v>186383</v>
      </c>
      <c r="E86" s="45">
        <f>SR!E94</f>
        <v>251886</v>
      </c>
      <c r="F86" s="45">
        <f>SR!H94</f>
        <v>216201</v>
      </c>
      <c r="G86" s="45">
        <f>SR!K94</f>
        <v>175113</v>
      </c>
      <c r="H86" s="45">
        <f>SR!N94</f>
        <v>282817</v>
      </c>
      <c r="I86" s="45">
        <f>SR!Q94</f>
        <v>365443</v>
      </c>
      <c r="J86" s="45">
        <f>SR!T94</f>
        <v>291637</v>
      </c>
      <c r="K86" s="45" t="e">
        <f>SR!#REF!</f>
        <v>#REF!</v>
      </c>
      <c r="L86" s="45" t="e">
        <f>SR!#REF!</f>
        <v>#REF!</v>
      </c>
      <c r="M86" s="45" t="e">
        <f>SR!#REF!</f>
        <v>#REF!</v>
      </c>
      <c r="N86" s="45" t="e">
        <f>SR!#REF!</f>
        <v>#REF!</v>
      </c>
      <c r="O86" s="45">
        <f>SR!V94</f>
        <v>379128.1</v>
      </c>
      <c r="P86" s="45">
        <f>SR!W94</f>
        <v>0</v>
      </c>
      <c r="Q86" s="45">
        <f>SR!X94</f>
        <v>0</v>
      </c>
      <c r="R86" s="45">
        <f>SR!Y94</f>
        <v>0</v>
      </c>
      <c r="S86" s="45">
        <f>SR!Z94</f>
        <v>0</v>
      </c>
      <c r="T86" s="45">
        <f>SR!AA94</f>
        <v>0</v>
      </c>
      <c r="U86" s="45">
        <f>SR!AB94</f>
        <v>0</v>
      </c>
      <c r="V86" s="45">
        <f>SR!AC94</f>
        <v>0</v>
      </c>
      <c r="W86" s="45">
        <f>SR!AD94</f>
        <v>0</v>
      </c>
      <c r="X86" s="45">
        <f>SR!AE94</f>
        <v>0</v>
      </c>
      <c r="Y86" s="45">
        <f>SR!AF94</f>
        <v>0</v>
      </c>
      <c r="Z86" s="45">
        <f>SR!AG94</f>
        <v>0</v>
      </c>
      <c r="AA86" s="45">
        <f>SR!AH94</f>
        <v>0</v>
      </c>
      <c r="AB86" s="45">
        <f>SR!AI94</f>
        <v>0</v>
      </c>
      <c r="AC86" s="45">
        <f>SR!AJ94</f>
        <v>0</v>
      </c>
    </row>
    <row r="87" spans="3:29" ht="12.75" customHeight="1">
      <c r="C87" s="41">
        <v>51</v>
      </c>
      <c r="D87" s="45">
        <f>SR!B95</f>
        <v>188915</v>
      </c>
      <c r="E87" s="45">
        <f>SR!E95</f>
        <v>254820</v>
      </c>
      <c r="F87" s="45">
        <f>SR!H95</f>
        <v>219211</v>
      </c>
      <c r="G87" s="45">
        <f>SR!K95</f>
        <v>177856</v>
      </c>
      <c r="H87" s="45">
        <f>SR!N95</f>
        <v>287370</v>
      </c>
      <c r="I87" s="45">
        <f>SR!Q95</f>
        <v>371651</v>
      </c>
      <c r="J87" s="45">
        <f>SR!T95</f>
        <v>296204</v>
      </c>
      <c r="K87" s="45" t="e">
        <f>SR!#REF!</f>
        <v>#REF!</v>
      </c>
      <c r="L87" s="45" t="e">
        <f>SR!#REF!</f>
        <v>#REF!</v>
      </c>
      <c r="M87" s="45" t="e">
        <f>SR!#REF!</f>
        <v>#REF!</v>
      </c>
      <c r="N87" s="45" t="e">
        <f>SR!#REF!</f>
        <v>#REF!</v>
      </c>
      <c r="O87" s="45">
        <f>SR!V95</f>
        <v>385065.2</v>
      </c>
      <c r="P87" s="45">
        <f>SR!W95</f>
        <v>0</v>
      </c>
      <c r="Q87" s="45">
        <f>SR!X95</f>
        <v>0</v>
      </c>
      <c r="R87" s="45">
        <f>SR!Y95</f>
        <v>0</v>
      </c>
      <c r="S87" s="45">
        <f>SR!Z95</f>
        <v>0</v>
      </c>
      <c r="T87" s="45">
        <f>SR!AA95</f>
        <v>0</v>
      </c>
      <c r="U87" s="45">
        <f>SR!AB95</f>
        <v>0</v>
      </c>
      <c r="V87" s="45">
        <f>SR!AC95</f>
        <v>0</v>
      </c>
      <c r="W87" s="45">
        <f>SR!AD95</f>
        <v>0</v>
      </c>
      <c r="X87" s="45">
        <f>SR!AE95</f>
        <v>0</v>
      </c>
      <c r="Y87" s="45">
        <f>SR!AF95</f>
        <v>0</v>
      </c>
      <c r="Z87" s="45">
        <f>SR!AG95</f>
        <v>0</v>
      </c>
      <c r="AA87" s="45">
        <f>SR!AH95</f>
        <v>0</v>
      </c>
      <c r="AB87" s="45">
        <f>SR!AI95</f>
        <v>0</v>
      </c>
      <c r="AC87" s="45">
        <f>SR!AJ95</f>
        <v>0</v>
      </c>
    </row>
    <row r="88" spans="3:29" ht="12.75" customHeight="1">
      <c r="C88" s="41">
        <v>52</v>
      </c>
      <c r="D88" s="45">
        <f>SR!B96</f>
        <v>191478</v>
      </c>
      <c r="E88" s="45">
        <f>SR!E96</f>
        <v>257645</v>
      </c>
      <c r="F88" s="45">
        <f>SR!H96</f>
        <v>222176</v>
      </c>
      <c r="G88" s="45">
        <f>SR!K96</f>
        <v>180631</v>
      </c>
      <c r="H88" s="45">
        <f>SR!N96</f>
        <v>291888</v>
      </c>
      <c r="I88" s="45">
        <f>SR!Q96</f>
        <v>377746</v>
      </c>
      <c r="J88" s="45">
        <f>SR!T96</f>
        <v>300770</v>
      </c>
      <c r="K88" s="45" t="e">
        <f>SR!#REF!</f>
        <v>#REF!</v>
      </c>
      <c r="L88" s="45" t="e">
        <f>SR!#REF!</f>
        <v>#REF!</v>
      </c>
      <c r="M88" s="45" t="e">
        <f>SR!#REF!</f>
        <v>#REF!</v>
      </c>
      <c r="N88" s="45" t="e">
        <f>SR!#REF!</f>
        <v>#REF!</v>
      </c>
      <c r="O88" s="45">
        <f>SR!V96</f>
        <v>391001</v>
      </c>
      <c r="P88" s="45">
        <f>SR!W96</f>
        <v>0</v>
      </c>
      <c r="Q88" s="45">
        <f>SR!X96</f>
        <v>0</v>
      </c>
      <c r="R88" s="45">
        <f>SR!Y96</f>
        <v>0</v>
      </c>
      <c r="S88" s="45">
        <f>SR!Z96</f>
        <v>0</v>
      </c>
      <c r="T88" s="45">
        <f>SR!AA96</f>
        <v>0</v>
      </c>
      <c r="U88" s="45">
        <f>SR!AB96</f>
        <v>0</v>
      </c>
      <c r="V88" s="45">
        <f>SR!AC96</f>
        <v>0</v>
      </c>
      <c r="W88" s="45">
        <f>SR!AD96</f>
        <v>0</v>
      </c>
      <c r="X88" s="45">
        <f>SR!AE96</f>
        <v>0</v>
      </c>
      <c r="Y88" s="45">
        <f>SR!AF96</f>
        <v>0</v>
      </c>
      <c r="Z88" s="45">
        <f>SR!AG96</f>
        <v>0</v>
      </c>
      <c r="AA88" s="45">
        <f>SR!AH96</f>
        <v>0</v>
      </c>
      <c r="AB88" s="45">
        <f>SR!AI96</f>
        <v>0</v>
      </c>
      <c r="AC88" s="45">
        <f>SR!AJ96</f>
        <v>0</v>
      </c>
    </row>
    <row r="89" spans="3:29" ht="12.75" customHeight="1">
      <c r="C89" s="41">
        <v>53</v>
      </c>
      <c r="D89" s="45">
        <f>SR!B97</f>
        <v>194548</v>
      </c>
      <c r="E89" s="45">
        <f>SR!E97</f>
        <v>260633</v>
      </c>
      <c r="F89" s="45">
        <f>SR!H97</f>
        <v>225141</v>
      </c>
      <c r="G89" s="45">
        <f>SR!K97</f>
        <v>183373</v>
      </c>
      <c r="H89" s="45">
        <f>SR!N97</f>
        <v>296405</v>
      </c>
      <c r="I89" s="45">
        <f>SR!Q97</f>
        <v>383973</v>
      </c>
      <c r="J89" s="45">
        <f>SR!T97</f>
        <v>305337</v>
      </c>
      <c r="K89" s="45" t="e">
        <f>SR!#REF!</f>
        <v>#REF!</v>
      </c>
      <c r="L89" s="45" t="e">
        <f>SR!#REF!</f>
        <v>#REF!</v>
      </c>
      <c r="M89" s="45" t="e">
        <f>SR!#REF!</f>
        <v>#REF!</v>
      </c>
      <c r="N89" s="45" t="e">
        <f>SR!#REF!</f>
        <v>#REF!</v>
      </c>
      <c r="O89" s="45">
        <f>SR!V97</f>
        <v>396938.1</v>
      </c>
      <c r="P89" s="45">
        <f>SR!W97</f>
        <v>0</v>
      </c>
      <c r="Q89" s="45">
        <f>SR!X97</f>
        <v>0</v>
      </c>
      <c r="R89" s="45">
        <f>SR!Y97</f>
        <v>0</v>
      </c>
      <c r="S89" s="45">
        <f>SR!Z97</f>
        <v>0</v>
      </c>
      <c r="T89" s="45">
        <f>SR!AA97</f>
        <v>0</v>
      </c>
      <c r="U89" s="45">
        <f>SR!AB97</f>
        <v>0</v>
      </c>
      <c r="V89" s="45">
        <f>SR!AC97</f>
        <v>0</v>
      </c>
      <c r="W89" s="45">
        <f>SR!AD97</f>
        <v>0</v>
      </c>
      <c r="X89" s="45">
        <f>SR!AE97</f>
        <v>0</v>
      </c>
      <c r="Y89" s="45">
        <f>SR!AF97</f>
        <v>0</v>
      </c>
      <c r="Z89" s="45">
        <f>SR!AG97</f>
        <v>0</v>
      </c>
      <c r="AA89" s="45">
        <f>SR!AH97</f>
        <v>0</v>
      </c>
      <c r="AB89" s="45">
        <f>SR!AI97</f>
        <v>0</v>
      </c>
      <c r="AC89" s="45">
        <f>SR!AJ97</f>
        <v>0</v>
      </c>
    </row>
    <row r="90" spans="3:29" ht="12.75" customHeight="1">
      <c r="C90" s="41">
        <v>54</v>
      </c>
      <c r="D90" s="45">
        <f>SR!B98</f>
        <v>197713</v>
      </c>
      <c r="E90" s="45">
        <f>SR!E98</f>
        <v>263530</v>
      </c>
      <c r="F90" s="45">
        <f>SR!H98</f>
        <v>228075</v>
      </c>
      <c r="G90" s="45">
        <f>SR!K98</f>
        <v>186127</v>
      </c>
      <c r="H90" s="45">
        <f>SR!N98</f>
        <v>300923</v>
      </c>
      <c r="I90" s="45">
        <f>SR!Q98</f>
        <v>390163</v>
      </c>
      <c r="J90" s="45">
        <f>SR!T98</f>
        <v>309917</v>
      </c>
      <c r="K90" s="45" t="e">
        <f>SR!#REF!</f>
        <v>#REF!</v>
      </c>
      <c r="L90" s="45" t="e">
        <f>SR!#REF!</f>
        <v>#REF!</v>
      </c>
      <c r="M90" s="45" t="e">
        <f>SR!#REF!</f>
        <v>#REF!</v>
      </c>
      <c r="N90" s="45" t="e">
        <f>SR!#REF!</f>
        <v>#REF!</v>
      </c>
      <c r="O90" s="45">
        <f>SR!V98</f>
        <v>402892.1</v>
      </c>
      <c r="P90" s="45">
        <f>SR!W98</f>
        <v>0</v>
      </c>
      <c r="Q90" s="45">
        <f>SR!X98</f>
        <v>0</v>
      </c>
      <c r="R90" s="45">
        <f>SR!Y98</f>
        <v>0</v>
      </c>
      <c r="S90" s="45">
        <f>SR!Z98</f>
        <v>0</v>
      </c>
      <c r="T90" s="45">
        <f>SR!AA98</f>
        <v>0</v>
      </c>
      <c r="U90" s="45">
        <f>SR!AB98</f>
        <v>0</v>
      </c>
      <c r="V90" s="45">
        <f>SR!AC98</f>
        <v>0</v>
      </c>
      <c r="W90" s="45">
        <f>SR!AD98</f>
        <v>0</v>
      </c>
      <c r="X90" s="45">
        <f>SR!AE98</f>
        <v>0</v>
      </c>
      <c r="Y90" s="45">
        <f>SR!AF98</f>
        <v>0</v>
      </c>
      <c r="Z90" s="45">
        <f>SR!AG98</f>
        <v>0</v>
      </c>
      <c r="AA90" s="45">
        <f>SR!AH98</f>
        <v>0</v>
      </c>
      <c r="AB90" s="45">
        <f>SR!AI98</f>
        <v>0</v>
      </c>
      <c r="AC90" s="45">
        <f>SR!AJ98</f>
        <v>0</v>
      </c>
    </row>
    <row r="91" spans="3:29" ht="12.75" customHeight="1">
      <c r="C91" s="41">
        <v>55</v>
      </c>
      <c r="D91" s="45">
        <f>SR!B99</f>
        <v>200799</v>
      </c>
      <c r="E91" s="45">
        <f>SR!E99</f>
        <v>266500</v>
      </c>
      <c r="F91" s="45">
        <f>SR!H99</f>
        <v>231070</v>
      </c>
      <c r="G91" s="45">
        <f>SR!K99</f>
        <v>188869</v>
      </c>
      <c r="H91" s="45">
        <f>SR!N99</f>
        <v>305441</v>
      </c>
      <c r="I91" s="45">
        <f>SR!Q99</f>
        <v>396371</v>
      </c>
      <c r="J91" s="45">
        <f>SR!T99</f>
        <v>314433</v>
      </c>
      <c r="K91" s="45" t="e">
        <f>SR!#REF!</f>
        <v>#REF!</v>
      </c>
      <c r="L91" s="45" t="e">
        <f>SR!#REF!</f>
        <v>#REF!</v>
      </c>
      <c r="M91" s="45" t="e">
        <f>SR!#REF!</f>
        <v>#REF!</v>
      </c>
      <c r="N91" s="45" t="e">
        <f>SR!#REF!</f>
        <v>#REF!</v>
      </c>
      <c r="O91" s="45">
        <f>SR!V99</f>
        <v>408762.9</v>
      </c>
      <c r="P91" s="45">
        <f>SR!W99</f>
        <v>0</v>
      </c>
      <c r="Q91" s="45">
        <f>SR!X99</f>
        <v>0</v>
      </c>
      <c r="R91" s="45">
        <f>SR!Y99</f>
        <v>0</v>
      </c>
      <c r="S91" s="45">
        <f>SR!Z99</f>
        <v>0</v>
      </c>
      <c r="T91" s="45">
        <f>SR!AA99</f>
        <v>0</v>
      </c>
      <c r="U91" s="45">
        <f>SR!AB99</f>
        <v>0</v>
      </c>
      <c r="V91" s="45">
        <f>SR!AC99</f>
        <v>0</v>
      </c>
      <c r="W91" s="45">
        <f>SR!AD99</f>
        <v>0</v>
      </c>
      <c r="X91" s="45">
        <f>SR!AE99</f>
        <v>0</v>
      </c>
      <c r="Y91" s="45">
        <f>SR!AF99</f>
        <v>0</v>
      </c>
      <c r="Z91" s="45">
        <f>SR!AG99</f>
        <v>0</v>
      </c>
      <c r="AA91" s="45">
        <f>SR!AH99</f>
        <v>0</v>
      </c>
      <c r="AB91" s="45">
        <f>SR!AI99</f>
        <v>0</v>
      </c>
      <c r="AC91" s="45">
        <f>SR!AJ99</f>
        <v>0</v>
      </c>
    </row>
    <row r="92" spans="3:29" ht="12.75" customHeight="1">
      <c r="C92" s="41">
        <v>56</v>
      </c>
      <c r="D92" s="45">
        <f>SR!B100</f>
        <v>203901</v>
      </c>
      <c r="E92" s="45">
        <f>SR!E100</f>
        <v>270675</v>
      </c>
      <c r="F92" s="45">
        <f>SR!H100</f>
        <v>234066</v>
      </c>
      <c r="G92" s="45">
        <f>SR!K100</f>
        <v>191623</v>
      </c>
      <c r="H92" s="45">
        <f>SR!N100</f>
        <v>309976</v>
      </c>
      <c r="I92" s="45">
        <f>SR!Q100</f>
        <v>401860</v>
      </c>
      <c r="J92" s="45">
        <f>SR!T100</f>
        <v>319445</v>
      </c>
      <c r="K92" s="45" t="e">
        <f>SR!#REF!</f>
        <v>#REF!</v>
      </c>
      <c r="L92" s="45" t="e">
        <f>SR!#REF!</f>
        <v>#REF!</v>
      </c>
      <c r="M92" s="45" t="e">
        <f>SR!#REF!</f>
        <v>#REF!</v>
      </c>
      <c r="N92" s="45" t="e">
        <f>SR!#REF!</f>
        <v>#REF!</v>
      </c>
      <c r="O92" s="45">
        <f>SR!V100</f>
        <v>415278.5</v>
      </c>
      <c r="P92" s="45">
        <f>SR!W100</f>
        <v>0</v>
      </c>
      <c r="Q92" s="45">
        <f>SR!X100</f>
        <v>0</v>
      </c>
      <c r="R92" s="45">
        <f>SR!Y100</f>
        <v>0</v>
      </c>
      <c r="S92" s="45">
        <f>SR!Z100</f>
        <v>0</v>
      </c>
      <c r="T92" s="45">
        <f>SR!AA100</f>
        <v>0</v>
      </c>
      <c r="U92" s="45">
        <f>SR!AB100</f>
        <v>0</v>
      </c>
      <c r="V92" s="45">
        <f>SR!AC100</f>
        <v>0</v>
      </c>
      <c r="W92" s="45">
        <f>SR!AD100</f>
        <v>0</v>
      </c>
      <c r="X92" s="45">
        <f>SR!AE100</f>
        <v>0</v>
      </c>
      <c r="Y92" s="45">
        <f>SR!AF100</f>
        <v>0</v>
      </c>
      <c r="Z92" s="45">
        <f>SR!AG100</f>
        <v>0</v>
      </c>
      <c r="AA92" s="45">
        <f>SR!AH100</f>
        <v>0</v>
      </c>
      <c r="AB92" s="45">
        <f>SR!AI100</f>
        <v>0</v>
      </c>
      <c r="AC92" s="45">
        <f>SR!AJ100</f>
        <v>0</v>
      </c>
    </row>
    <row r="93" spans="3:29" ht="12.75" customHeight="1">
      <c r="C93" s="41">
        <v>57</v>
      </c>
      <c r="D93" s="45">
        <f>SR!B101</f>
        <v>206939</v>
      </c>
      <c r="E93" s="45">
        <f>SR!E101</f>
        <v>274724</v>
      </c>
      <c r="F93" s="45">
        <f>SR!H101</f>
        <v>237030</v>
      </c>
      <c r="G93" s="45">
        <f>SR!K101</f>
        <v>194355</v>
      </c>
      <c r="H93" s="45">
        <f>SR!N101</f>
        <v>314512</v>
      </c>
      <c r="I93" s="45">
        <f>SR!Q101</f>
        <v>407368</v>
      </c>
      <c r="J93" s="45">
        <f>SR!T101</f>
        <v>324419</v>
      </c>
      <c r="K93" s="45" t="e">
        <f>SR!#REF!</f>
        <v>#REF!</v>
      </c>
      <c r="L93" s="45" t="e">
        <f>SR!#REF!</f>
        <v>#REF!</v>
      </c>
      <c r="M93" s="45" t="e">
        <f>SR!#REF!</f>
        <v>#REF!</v>
      </c>
      <c r="N93" s="45" t="e">
        <f>SR!#REF!</f>
        <v>#REF!</v>
      </c>
      <c r="O93" s="45">
        <f>SR!V101</f>
        <v>421744.7</v>
      </c>
      <c r="P93" s="45">
        <f>SR!W101</f>
        <v>0</v>
      </c>
      <c r="Q93" s="45">
        <f>SR!X101</f>
        <v>0</v>
      </c>
      <c r="R93" s="45">
        <f>SR!Y101</f>
        <v>0</v>
      </c>
      <c r="S93" s="45">
        <f>SR!Z101</f>
        <v>0</v>
      </c>
      <c r="T93" s="45">
        <f>SR!AA101</f>
        <v>0</v>
      </c>
      <c r="U93" s="45">
        <f>SR!AB101</f>
        <v>0</v>
      </c>
      <c r="V93" s="45">
        <f>SR!AC101</f>
        <v>0</v>
      </c>
      <c r="W93" s="45">
        <f>SR!AD101</f>
        <v>0</v>
      </c>
      <c r="X93" s="45">
        <f>SR!AE101</f>
        <v>0</v>
      </c>
      <c r="Y93" s="45">
        <f>SR!AF101</f>
        <v>0</v>
      </c>
      <c r="Z93" s="45">
        <f>SR!AG101</f>
        <v>0</v>
      </c>
      <c r="AA93" s="45">
        <f>SR!AH101</f>
        <v>0</v>
      </c>
      <c r="AB93" s="45">
        <f>SR!AI101</f>
        <v>0</v>
      </c>
      <c r="AC93" s="45">
        <f>SR!AJ101</f>
        <v>0</v>
      </c>
    </row>
    <row r="94" spans="3:29" ht="12.75" customHeight="1">
      <c r="C94" s="41">
        <v>58</v>
      </c>
      <c r="D94" s="45">
        <f>SR!B102</f>
        <v>210136</v>
      </c>
      <c r="E94" s="45">
        <f>SR!E102</f>
        <v>278828</v>
      </c>
      <c r="F94" s="45">
        <f>SR!H102</f>
        <v>239995</v>
      </c>
      <c r="G94" s="45">
        <f>SR!K102</f>
        <v>197150</v>
      </c>
      <c r="H94" s="45">
        <f>SR!N102</f>
        <v>319029</v>
      </c>
      <c r="I94" s="45">
        <f>SR!Q102</f>
        <v>412952</v>
      </c>
      <c r="J94" s="45">
        <f>SR!T102</f>
        <v>329393</v>
      </c>
      <c r="K94" s="45" t="e">
        <f>SR!#REF!</f>
        <v>#REF!</v>
      </c>
      <c r="L94" s="45" t="e">
        <f>SR!#REF!</f>
        <v>#REF!</v>
      </c>
      <c r="M94" s="45" t="e">
        <f>SR!#REF!</f>
        <v>#REF!</v>
      </c>
      <c r="N94" s="45" t="e">
        <f>SR!#REF!</f>
        <v>#REF!</v>
      </c>
      <c r="O94" s="45">
        <f>SR!V102</f>
        <v>428210.9</v>
      </c>
      <c r="P94" s="45">
        <f>SR!W102</f>
        <v>0</v>
      </c>
      <c r="Q94" s="45">
        <f>SR!X102</f>
        <v>0</v>
      </c>
      <c r="R94" s="45">
        <f>SR!Y102</f>
        <v>0</v>
      </c>
      <c r="S94" s="45">
        <f>SR!Z102</f>
        <v>0</v>
      </c>
      <c r="T94" s="45">
        <f>SR!AA102</f>
        <v>0</v>
      </c>
      <c r="U94" s="45">
        <f>SR!AB102</f>
        <v>0</v>
      </c>
      <c r="V94" s="45">
        <f>SR!AC102</f>
        <v>0</v>
      </c>
      <c r="W94" s="45">
        <f>SR!AD102</f>
        <v>0</v>
      </c>
      <c r="X94" s="45">
        <f>SR!AE102</f>
        <v>0</v>
      </c>
      <c r="Y94" s="45">
        <f>SR!AF102</f>
        <v>0</v>
      </c>
      <c r="Z94" s="45">
        <f>SR!AG102</f>
        <v>0</v>
      </c>
      <c r="AA94" s="45">
        <f>SR!AH102</f>
        <v>0</v>
      </c>
      <c r="AB94" s="45">
        <f>SR!AI102</f>
        <v>0</v>
      </c>
      <c r="AC94" s="45">
        <f>SR!AJ102</f>
        <v>0</v>
      </c>
    </row>
    <row r="95" spans="3:29" ht="12.75" customHeight="1">
      <c r="C95" s="41">
        <v>59</v>
      </c>
      <c r="D95" s="45">
        <f>SR!B103</f>
        <v>213190</v>
      </c>
      <c r="E95" s="45">
        <f>SR!E103</f>
        <v>281761</v>
      </c>
      <c r="F95" s="45">
        <f>SR!H103</f>
        <v>242960</v>
      </c>
      <c r="G95" s="45">
        <f>SR!K103</f>
        <v>199904</v>
      </c>
      <c r="H95" s="45">
        <f>SR!N103</f>
        <v>323582</v>
      </c>
      <c r="I95" s="45">
        <f>SR!Q103</f>
        <v>419161</v>
      </c>
      <c r="J95" s="45">
        <f>SR!T103</f>
        <v>334355</v>
      </c>
      <c r="K95" s="45" t="e">
        <f>SR!#REF!</f>
        <v>#REF!</v>
      </c>
      <c r="L95" s="45" t="e">
        <f>SR!#REF!</f>
        <v>#REF!</v>
      </c>
      <c r="M95" s="45" t="e">
        <f>SR!#REF!</f>
        <v>#REF!</v>
      </c>
      <c r="N95" s="45" t="e">
        <f>SR!#REF!</f>
        <v>#REF!</v>
      </c>
      <c r="O95" s="45">
        <f>SR!V103</f>
        <v>434661.5</v>
      </c>
      <c r="P95" s="45">
        <f>SR!W103</f>
        <v>0</v>
      </c>
      <c r="Q95" s="45">
        <f>SR!X103</f>
        <v>0</v>
      </c>
      <c r="R95" s="45">
        <f>SR!Y103</f>
        <v>0</v>
      </c>
      <c r="S95" s="45">
        <f>SR!Z103</f>
        <v>0</v>
      </c>
      <c r="T95" s="45">
        <f>SR!AA103</f>
        <v>0</v>
      </c>
      <c r="U95" s="45">
        <f>SR!AB103</f>
        <v>0</v>
      </c>
      <c r="V95" s="45">
        <f>SR!AC103</f>
        <v>0</v>
      </c>
      <c r="W95" s="45">
        <f>SR!AD103</f>
        <v>0</v>
      </c>
      <c r="X95" s="45">
        <f>SR!AE103</f>
        <v>0</v>
      </c>
      <c r="Y95" s="45">
        <f>SR!AF103</f>
        <v>0</v>
      </c>
      <c r="Z95" s="45">
        <f>SR!AG103</f>
        <v>0</v>
      </c>
      <c r="AA95" s="45">
        <f>SR!AH103</f>
        <v>0</v>
      </c>
      <c r="AB95" s="45">
        <f>SR!AI103</f>
        <v>0</v>
      </c>
      <c r="AC95" s="45">
        <f>SR!AJ103</f>
        <v>0</v>
      </c>
    </row>
    <row r="96" spans="3:29" ht="12.75" customHeight="1">
      <c r="C96" s="41">
        <v>60</v>
      </c>
      <c r="D96" s="45">
        <f>SR!B104</f>
        <v>216276</v>
      </c>
      <c r="E96" s="45">
        <f>SR!E104</f>
        <v>284677</v>
      </c>
      <c r="F96" s="45">
        <f>SR!H104</f>
        <v>245986</v>
      </c>
      <c r="G96" s="45">
        <f>SR!K104</f>
        <v>202646</v>
      </c>
      <c r="H96" s="45">
        <f>SR!N104</f>
        <v>328117</v>
      </c>
      <c r="I96" s="45">
        <f>SR!Q104</f>
        <v>425312</v>
      </c>
      <c r="J96" s="45">
        <f>SR!T104</f>
        <v>339380</v>
      </c>
      <c r="K96" s="45" t="e">
        <f>SR!#REF!</f>
        <v>#REF!</v>
      </c>
      <c r="L96" s="45" t="e">
        <f>SR!#REF!</f>
        <v>#REF!</v>
      </c>
      <c r="M96" s="45" t="e">
        <f>SR!#REF!</f>
        <v>#REF!</v>
      </c>
      <c r="N96" s="45" t="e">
        <f>SR!#REF!</f>
        <v>#REF!</v>
      </c>
      <c r="O96" s="45">
        <f>SR!V104</f>
        <v>441194</v>
      </c>
      <c r="P96" s="45">
        <f>SR!W104</f>
        <v>0</v>
      </c>
      <c r="Q96" s="45">
        <f>SR!X104</f>
        <v>0</v>
      </c>
      <c r="R96" s="45">
        <f>SR!Y104</f>
        <v>0</v>
      </c>
      <c r="S96" s="45">
        <f>SR!Z104</f>
        <v>0</v>
      </c>
      <c r="T96" s="45">
        <f>SR!AA104</f>
        <v>0</v>
      </c>
      <c r="U96" s="45">
        <f>SR!AB104</f>
        <v>0</v>
      </c>
      <c r="V96" s="45">
        <f>SR!AC104</f>
        <v>0</v>
      </c>
      <c r="W96" s="45">
        <f>SR!AD104</f>
        <v>0</v>
      </c>
      <c r="X96" s="45">
        <f>SR!AE104</f>
        <v>0</v>
      </c>
      <c r="Y96" s="45">
        <f>SR!AF104</f>
        <v>0</v>
      </c>
      <c r="Z96" s="45">
        <f>SR!AG104</f>
        <v>0</v>
      </c>
      <c r="AA96" s="45">
        <f>SR!AH104</f>
        <v>0</v>
      </c>
      <c r="AB96" s="45">
        <f>SR!AI104</f>
        <v>0</v>
      </c>
      <c r="AC96" s="45">
        <f>SR!AJ104</f>
        <v>0</v>
      </c>
    </row>
    <row r="97" spans="3:29" ht="12.75" customHeight="1">
      <c r="C97" s="41">
        <v>61</v>
      </c>
      <c r="D97" s="45">
        <f>SR!B105</f>
        <v>219346</v>
      </c>
      <c r="E97" s="45">
        <f>SR!E105</f>
        <v>288240</v>
      </c>
      <c r="F97" s="45">
        <f>SR!H105</f>
        <v>248920</v>
      </c>
      <c r="G97" s="45">
        <f>SR!K105</f>
        <v>205400</v>
      </c>
      <c r="H97" s="45">
        <f>SR!N105</f>
        <v>332653</v>
      </c>
      <c r="I97" s="45">
        <f>SR!Q105</f>
        <v>431502</v>
      </c>
      <c r="J97" s="45">
        <f>SR!T105</f>
        <v>344316</v>
      </c>
      <c r="K97" s="45" t="e">
        <f>SR!#REF!</f>
        <v>#REF!</v>
      </c>
      <c r="L97" s="45" t="e">
        <f>SR!#REF!</f>
        <v>#REF!</v>
      </c>
      <c r="M97" s="45" t="e">
        <f>SR!#REF!</f>
        <v>#REF!</v>
      </c>
      <c r="N97" s="45" t="e">
        <f>SR!#REF!</f>
        <v>#REF!</v>
      </c>
      <c r="O97" s="45">
        <f>SR!V105</f>
        <v>447610.8</v>
      </c>
      <c r="P97" s="45">
        <f>SR!W105</f>
        <v>0</v>
      </c>
      <c r="Q97" s="45">
        <f>SR!X105</f>
        <v>0</v>
      </c>
      <c r="R97" s="45">
        <f>SR!Y105</f>
        <v>0</v>
      </c>
      <c r="S97" s="45">
        <f>SR!Z105</f>
        <v>0</v>
      </c>
      <c r="T97" s="45">
        <f>SR!AA105</f>
        <v>0</v>
      </c>
      <c r="U97" s="45">
        <f>SR!AB105</f>
        <v>0</v>
      </c>
      <c r="V97" s="45">
        <f>SR!AC105</f>
        <v>0</v>
      </c>
      <c r="W97" s="45">
        <f>SR!AD105</f>
        <v>0</v>
      </c>
      <c r="X97" s="45">
        <f>SR!AE105</f>
        <v>0</v>
      </c>
      <c r="Y97" s="45">
        <f>SR!AF105</f>
        <v>0</v>
      </c>
      <c r="Z97" s="45">
        <f>SR!AG105</f>
        <v>0</v>
      </c>
      <c r="AA97" s="45">
        <f>SR!AH105</f>
        <v>0</v>
      </c>
      <c r="AB97" s="45">
        <f>SR!AI105</f>
        <v>0</v>
      </c>
      <c r="AC97" s="45">
        <f>SR!AJ105</f>
        <v>0</v>
      </c>
    </row>
    <row r="98" spans="3:29" ht="12.75" customHeight="1">
      <c r="C98" s="41">
        <v>62</v>
      </c>
      <c r="D98" s="45">
        <f>SR!B106</f>
        <v>222416</v>
      </c>
      <c r="E98" s="45">
        <f>SR!E106</f>
        <v>291767</v>
      </c>
      <c r="F98" s="45">
        <f>SR!H106</f>
        <v>251885</v>
      </c>
      <c r="G98" s="45">
        <f>SR!K106</f>
        <v>208132</v>
      </c>
      <c r="H98" s="45">
        <f>SR!N106</f>
        <v>337188</v>
      </c>
      <c r="I98" s="45">
        <f>SR!Q106</f>
        <v>437634</v>
      </c>
      <c r="J98" s="45">
        <f>SR!T106</f>
        <v>349328</v>
      </c>
      <c r="K98" s="45" t="e">
        <f>SR!#REF!</f>
        <v>#REF!</v>
      </c>
      <c r="L98" s="45" t="e">
        <f>SR!#REF!</f>
        <v>#REF!</v>
      </c>
      <c r="M98" s="45" t="e">
        <f>SR!#REF!</f>
        <v>#REF!</v>
      </c>
      <c r="N98" s="45" t="e">
        <f>SR!#REF!</f>
        <v>#REF!</v>
      </c>
      <c r="O98" s="45">
        <f>SR!V106</f>
        <v>454126.4</v>
      </c>
      <c r="P98" s="45">
        <f>SR!W106</f>
        <v>0</v>
      </c>
      <c r="Q98" s="45">
        <f>SR!X106</f>
        <v>0</v>
      </c>
      <c r="R98" s="45">
        <f>SR!Y106</f>
        <v>0</v>
      </c>
      <c r="S98" s="45">
        <f>SR!Z106</f>
        <v>0</v>
      </c>
      <c r="T98" s="45">
        <f>SR!AA106</f>
        <v>0</v>
      </c>
      <c r="U98" s="45">
        <f>SR!AB106</f>
        <v>0</v>
      </c>
      <c r="V98" s="45">
        <f>SR!AC106</f>
        <v>0</v>
      </c>
      <c r="W98" s="45">
        <f>SR!AD106</f>
        <v>0</v>
      </c>
      <c r="X98" s="45">
        <f>SR!AE106</f>
        <v>0</v>
      </c>
      <c r="Y98" s="45">
        <f>SR!AF106</f>
        <v>0</v>
      </c>
      <c r="Z98" s="45">
        <f>SR!AG106</f>
        <v>0</v>
      </c>
      <c r="AA98" s="45">
        <f>SR!AH106</f>
        <v>0</v>
      </c>
      <c r="AB98" s="45">
        <f>SR!AI106</f>
        <v>0</v>
      </c>
      <c r="AC98" s="45">
        <f>SR!AJ106</f>
        <v>0</v>
      </c>
    </row>
    <row r="99" spans="3:29" ht="12.75" customHeight="1">
      <c r="C99" s="41">
        <v>63</v>
      </c>
      <c r="D99" s="45">
        <f>SR!B107</f>
        <v>225581</v>
      </c>
      <c r="E99" s="45">
        <f>SR!E107</f>
        <v>295259</v>
      </c>
      <c r="F99" s="45">
        <f>SR!H107</f>
        <v>254865</v>
      </c>
      <c r="G99" s="45">
        <f>SR!K107</f>
        <v>210917</v>
      </c>
      <c r="H99" s="45">
        <f>SR!N107</f>
        <v>341723</v>
      </c>
      <c r="I99" s="45">
        <f>SR!Q107</f>
        <v>443805</v>
      </c>
      <c r="J99" s="45">
        <f>SR!T107</f>
        <v>354289</v>
      </c>
      <c r="K99" s="45" t="e">
        <f>SR!#REF!</f>
        <v>#REF!</v>
      </c>
      <c r="L99" s="45" t="e">
        <f>SR!#REF!</f>
        <v>#REF!</v>
      </c>
      <c r="M99" s="45" t="e">
        <f>SR!#REF!</f>
        <v>#REF!</v>
      </c>
      <c r="N99" s="45" t="e">
        <f>SR!#REF!</f>
        <v>#REF!</v>
      </c>
      <c r="O99" s="45">
        <f>SR!V107</f>
        <v>460575.7</v>
      </c>
      <c r="P99" s="45">
        <f>SR!W107</f>
        <v>0</v>
      </c>
      <c r="Q99" s="45">
        <f>SR!X107</f>
        <v>0</v>
      </c>
      <c r="R99" s="45">
        <f>SR!Y107</f>
        <v>0</v>
      </c>
      <c r="S99" s="45">
        <f>SR!Z107</f>
        <v>0</v>
      </c>
      <c r="T99" s="45">
        <f>SR!AA107</f>
        <v>0</v>
      </c>
      <c r="U99" s="45">
        <f>SR!AB107</f>
        <v>0</v>
      </c>
      <c r="V99" s="45">
        <f>SR!AC107</f>
        <v>0</v>
      </c>
      <c r="W99" s="45">
        <f>SR!AD107</f>
        <v>0</v>
      </c>
      <c r="X99" s="45">
        <f>SR!AE107</f>
        <v>0</v>
      </c>
      <c r="Y99" s="45">
        <f>SR!AF107</f>
        <v>0</v>
      </c>
      <c r="Z99" s="45">
        <f>SR!AG107</f>
        <v>0</v>
      </c>
      <c r="AA99" s="45">
        <f>SR!AH107</f>
        <v>0</v>
      </c>
      <c r="AB99" s="45">
        <f>SR!AI107</f>
        <v>0</v>
      </c>
      <c r="AC99" s="45">
        <f>SR!AJ107</f>
        <v>0</v>
      </c>
    </row>
    <row r="100" spans="3:29" ht="12.75" customHeight="1">
      <c r="C100" s="41">
        <v>64</v>
      </c>
      <c r="D100" s="45">
        <f>SR!B108</f>
        <v>228666</v>
      </c>
      <c r="E100" s="45">
        <f>SR!E108</f>
        <v>298750</v>
      </c>
      <c r="F100" s="45">
        <f>SR!H108</f>
        <v>257845</v>
      </c>
      <c r="G100" s="45">
        <f>SR!K108</f>
        <v>213649</v>
      </c>
      <c r="H100" s="45">
        <f>SR!N108</f>
        <v>346258</v>
      </c>
      <c r="I100" s="45">
        <f>SR!Q108</f>
        <v>450013</v>
      </c>
      <c r="J100" s="45">
        <f>SR!T108</f>
        <v>359225</v>
      </c>
      <c r="K100" s="45" t="e">
        <f>SR!#REF!</f>
        <v>#REF!</v>
      </c>
      <c r="L100" s="45" t="e">
        <f>SR!#REF!</f>
        <v>#REF!</v>
      </c>
      <c r="M100" s="45" t="e">
        <f>SR!#REF!</f>
        <v>#REF!</v>
      </c>
      <c r="N100" s="45" t="e">
        <f>SR!#REF!</f>
        <v>#REF!</v>
      </c>
      <c r="O100" s="45">
        <f>SR!V108</f>
        <v>466992.5</v>
      </c>
      <c r="P100" s="45">
        <f>SR!W108</f>
        <v>0</v>
      </c>
      <c r="Q100" s="45">
        <f>SR!X108</f>
        <v>0</v>
      </c>
      <c r="R100" s="45">
        <f>SR!Y108</f>
        <v>0</v>
      </c>
      <c r="S100" s="45">
        <f>SR!Z108</f>
        <v>0</v>
      </c>
      <c r="T100" s="45">
        <f>SR!AA108</f>
        <v>0</v>
      </c>
      <c r="U100" s="45">
        <f>SR!AB108</f>
        <v>0</v>
      </c>
      <c r="V100" s="45">
        <f>SR!AC108</f>
        <v>0</v>
      </c>
      <c r="W100" s="45">
        <f>SR!AD108</f>
        <v>0</v>
      </c>
      <c r="X100" s="45">
        <f>SR!AE108</f>
        <v>0</v>
      </c>
      <c r="Y100" s="45">
        <f>SR!AF108</f>
        <v>0</v>
      </c>
      <c r="Z100" s="45">
        <f>SR!AG108</f>
        <v>0</v>
      </c>
      <c r="AA100" s="45">
        <f>SR!AH108</f>
        <v>0</v>
      </c>
      <c r="AB100" s="45">
        <f>SR!AI108</f>
        <v>0</v>
      </c>
      <c r="AC100" s="45">
        <f>SR!AJ108</f>
        <v>0</v>
      </c>
    </row>
    <row r="101" spans="3:29" ht="12.75" customHeight="1">
      <c r="C101" s="41">
        <v>65</v>
      </c>
      <c r="D101" s="45">
        <f>SR!B109</f>
        <v>231721</v>
      </c>
      <c r="E101" s="45">
        <f>SR!E109</f>
        <v>302314</v>
      </c>
      <c r="F101" s="45">
        <f>SR!H109</f>
        <v>260840</v>
      </c>
      <c r="G101" s="45">
        <f>SR!K109</f>
        <v>216413</v>
      </c>
      <c r="H101" s="45">
        <f>SR!N109</f>
        <v>350759</v>
      </c>
      <c r="I101" s="45">
        <f>SR!Q109</f>
        <v>456127</v>
      </c>
      <c r="J101" s="45">
        <f>SR!T109</f>
        <v>364237</v>
      </c>
      <c r="K101" s="45" t="e">
        <f>SR!#REF!</f>
        <v>#REF!</v>
      </c>
      <c r="L101" s="45" t="e">
        <f>SR!#REF!</f>
        <v>#REF!</v>
      </c>
      <c r="M101" s="45" t="e">
        <f>SR!#REF!</f>
        <v>#REF!</v>
      </c>
      <c r="N101" s="45" t="e">
        <f>SR!#REF!</f>
        <v>#REF!</v>
      </c>
      <c r="O101" s="45">
        <f>SR!V109</f>
        <v>473508.1</v>
      </c>
      <c r="P101" s="45">
        <f>SR!W109</f>
        <v>0</v>
      </c>
      <c r="Q101" s="45">
        <f>SR!X109</f>
        <v>0</v>
      </c>
      <c r="R101" s="45">
        <f>SR!Y109</f>
        <v>0</v>
      </c>
      <c r="S101" s="45">
        <f>SR!Z109</f>
        <v>0</v>
      </c>
      <c r="T101" s="45">
        <f>SR!AA109</f>
        <v>0</v>
      </c>
      <c r="U101" s="45">
        <f>SR!AB109</f>
        <v>0</v>
      </c>
      <c r="V101" s="45">
        <f>SR!AC109</f>
        <v>0</v>
      </c>
      <c r="W101" s="45">
        <f>SR!AD109</f>
        <v>0</v>
      </c>
      <c r="X101" s="45">
        <f>SR!AE109</f>
        <v>0</v>
      </c>
      <c r="Y101" s="45">
        <f>SR!AF109</f>
        <v>0</v>
      </c>
      <c r="Z101" s="45">
        <f>SR!AG109</f>
        <v>0</v>
      </c>
      <c r="AA101" s="45">
        <f>SR!AH109</f>
        <v>0</v>
      </c>
      <c r="AB101" s="45">
        <f>SR!AI109</f>
        <v>0</v>
      </c>
      <c r="AC101" s="45">
        <f>SR!AJ109</f>
        <v>0</v>
      </c>
    </row>
    <row r="102" spans="3:29" ht="12.75" customHeight="1">
      <c r="C102" s="41">
        <v>66</v>
      </c>
      <c r="D102" s="45">
        <f>SR!B110</f>
        <v>234854</v>
      </c>
      <c r="E102" s="45">
        <f>SR!E110</f>
        <v>305841</v>
      </c>
      <c r="F102" s="45">
        <f>SR!H110</f>
        <v>263805</v>
      </c>
      <c r="G102" s="45">
        <f>SR!K110</f>
        <v>219155</v>
      </c>
      <c r="H102" s="45">
        <f>SR!N110</f>
        <v>355294</v>
      </c>
      <c r="I102" s="45">
        <f>SR!Q110</f>
        <v>462335</v>
      </c>
      <c r="J102" s="45">
        <f>SR!T110</f>
        <v>369211</v>
      </c>
      <c r="K102" s="45" t="e">
        <f>SR!#REF!</f>
        <v>#REF!</v>
      </c>
      <c r="L102" s="45" t="e">
        <f>SR!#REF!</f>
        <v>#REF!</v>
      </c>
      <c r="M102" s="45" t="e">
        <f>SR!#REF!</f>
        <v>#REF!</v>
      </c>
      <c r="N102" s="45" t="e">
        <f>SR!#REF!</f>
        <v>#REF!</v>
      </c>
      <c r="O102" s="45">
        <f>SR!V110</f>
        <v>479974.3</v>
      </c>
      <c r="P102" s="45">
        <f>SR!W110</f>
        <v>0</v>
      </c>
      <c r="Q102" s="45">
        <f>SR!X110</f>
        <v>0</v>
      </c>
      <c r="R102" s="45">
        <f>SR!Y110</f>
        <v>0</v>
      </c>
      <c r="S102" s="45">
        <f>SR!Z110</f>
        <v>0</v>
      </c>
      <c r="T102" s="45">
        <f>SR!AA110</f>
        <v>0</v>
      </c>
      <c r="U102" s="45">
        <f>SR!AB110</f>
        <v>0</v>
      </c>
      <c r="V102" s="45">
        <f>SR!AC110</f>
        <v>0</v>
      </c>
      <c r="W102" s="45">
        <f>SR!AD110</f>
        <v>0</v>
      </c>
      <c r="X102" s="45">
        <f>SR!AE110</f>
        <v>0</v>
      </c>
      <c r="Y102" s="45">
        <f>SR!AF110</f>
        <v>0</v>
      </c>
      <c r="Z102" s="45">
        <f>SR!AG110</f>
        <v>0</v>
      </c>
      <c r="AA102" s="45">
        <f>SR!AH110</f>
        <v>0</v>
      </c>
      <c r="AB102" s="45">
        <f>SR!AI110</f>
        <v>0</v>
      </c>
      <c r="AC102" s="45">
        <f>SR!AJ110</f>
        <v>0</v>
      </c>
    </row>
    <row r="103" spans="3:29" ht="12.75" customHeight="1">
      <c r="C103" s="41">
        <v>67</v>
      </c>
      <c r="D103" s="45">
        <f>SR!B111</f>
        <v>238003</v>
      </c>
      <c r="E103" s="45">
        <f>SR!E111</f>
        <v>309332</v>
      </c>
      <c r="F103" s="45">
        <f>SR!H111</f>
        <v>266754</v>
      </c>
      <c r="G103" s="45">
        <f>SR!K111</f>
        <v>221909</v>
      </c>
      <c r="H103" s="45">
        <f>SR!N111</f>
        <v>359881</v>
      </c>
      <c r="I103" s="45">
        <f>SR!Q111</f>
        <v>468525</v>
      </c>
      <c r="J103" s="45">
        <f>SR!T111</f>
        <v>374211</v>
      </c>
      <c r="K103" s="45" t="e">
        <f>SR!#REF!</f>
        <v>#REF!</v>
      </c>
      <c r="L103" s="45" t="e">
        <f>SR!#REF!</f>
        <v>#REF!</v>
      </c>
      <c r="M103" s="45" t="e">
        <f>SR!#REF!</f>
        <v>#REF!</v>
      </c>
      <c r="N103" s="45" t="e">
        <f>SR!#REF!</f>
        <v>#REF!</v>
      </c>
      <c r="O103" s="45">
        <f>SR!V111</f>
        <v>486474.3</v>
      </c>
      <c r="P103" s="45">
        <f>SR!W111</f>
        <v>0</v>
      </c>
      <c r="Q103" s="45">
        <f>SR!X111</f>
        <v>0</v>
      </c>
      <c r="R103" s="45">
        <f>SR!Y111</f>
        <v>0</v>
      </c>
      <c r="S103" s="45">
        <f>SR!Z111</f>
        <v>0</v>
      </c>
      <c r="T103" s="45">
        <f>SR!AA111</f>
        <v>0</v>
      </c>
      <c r="U103" s="45">
        <f>SR!AB111</f>
        <v>0</v>
      </c>
      <c r="V103" s="45">
        <f>SR!AC111</f>
        <v>0</v>
      </c>
      <c r="W103" s="45">
        <f>SR!AD111</f>
        <v>0</v>
      </c>
      <c r="X103" s="45">
        <f>SR!AE111</f>
        <v>0</v>
      </c>
      <c r="Y103" s="45">
        <f>SR!AF111</f>
        <v>0</v>
      </c>
      <c r="Z103" s="45">
        <f>SR!AG111</f>
        <v>0</v>
      </c>
      <c r="AA103" s="45">
        <f>SR!AH111</f>
        <v>0</v>
      </c>
      <c r="AB103" s="45">
        <f>SR!AI111</f>
        <v>0</v>
      </c>
      <c r="AC103" s="45">
        <f>SR!AJ111</f>
        <v>0</v>
      </c>
    </row>
    <row r="104" spans="3:29" ht="12.75" customHeight="1">
      <c r="C104" s="41">
        <v>68</v>
      </c>
      <c r="D104" s="45">
        <f>SR!B112</f>
        <v>241057</v>
      </c>
      <c r="E104" s="45">
        <f>SR!E112</f>
        <v>312842</v>
      </c>
      <c r="F104" s="45">
        <f>SR!H112</f>
        <v>269734</v>
      </c>
      <c r="G104" s="45">
        <f>SR!K112</f>
        <v>224683</v>
      </c>
      <c r="H104" s="45">
        <f>SR!N112</f>
        <v>364416</v>
      </c>
      <c r="I104" s="45">
        <f>SR!Q112</f>
        <v>474714</v>
      </c>
      <c r="J104" s="45">
        <f>SR!T112</f>
        <v>379172</v>
      </c>
      <c r="K104" s="45" t="e">
        <f>SR!#REF!</f>
        <v>#REF!</v>
      </c>
      <c r="L104" s="45" t="e">
        <f>SR!#REF!</f>
        <v>#REF!</v>
      </c>
      <c r="M104" s="45" t="e">
        <f>SR!#REF!</f>
        <v>#REF!</v>
      </c>
      <c r="N104" s="45" t="e">
        <f>SR!#REF!</f>
        <v>#REF!</v>
      </c>
      <c r="O104" s="45">
        <f>SR!V112</f>
        <v>492923.6</v>
      </c>
      <c r="P104" s="45">
        <f>SR!W112</f>
        <v>0</v>
      </c>
      <c r="Q104" s="45">
        <f>SR!X112</f>
        <v>0</v>
      </c>
      <c r="R104" s="45">
        <f>SR!Y112</f>
        <v>0</v>
      </c>
      <c r="S104" s="45">
        <f>SR!Z112</f>
        <v>0</v>
      </c>
      <c r="T104" s="45">
        <f>SR!AA112</f>
        <v>0</v>
      </c>
      <c r="U104" s="45">
        <f>SR!AB112</f>
        <v>0</v>
      </c>
      <c r="V104" s="45">
        <f>SR!AC112</f>
        <v>0</v>
      </c>
      <c r="W104" s="45">
        <f>SR!AD112</f>
        <v>0</v>
      </c>
      <c r="X104" s="45">
        <f>SR!AE112</f>
        <v>0</v>
      </c>
      <c r="Y104" s="45">
        <f>SR!AF112</f>
        <v>0</v>
      </c>
      <c r="Z104" s="45">
        <f>SR!AG112</f>
        <v>0</v>
      </c>
      <c r="AA104" s="45">
        <f>SR!AH112</f>
        <v>0</v>
      </c>
      <c r="AB104" s="45">
        <f>SR!AI112</f>
        <v>0</v>
      </c>
      <c r="AC104" s="45">
        <f>SR!AJ112</f>
        <v>0</v>
      </c>
    </row>
    <row r="105" spans="3:29" ht="12.75" customHeight="1">
      <c r="C105" s="41">
        <v>69</v>
      </c>
      <c r="D105" s="45">
        <f>SR!B113</f>
        <v>244127</v>
      </c>
      <c r="E105" s="45">
        <f>SR!E113</f>
        <v>316351</v>
      </c>
      <c r="F105" s="45">
        <f>SR!H113</f>
        <v>272714</v>
      </c>
      <c r="G105" s="45">
        <f>SR!K113</f>
        <v>227415</v>
      </c>
      <c r="H105" s="45">
        <f>SR!N113</f>
        <v>368917</v>
      </c>
      <c r="I105" s="45">
        <f>SR!Q113</f>
        <v>480828</v>
      </c>
      <c r="J105" s="45">
        <f>SR!T113</f>
        <v>384184</v>
      </c>
      <c r="K105" s="45" t="e">
        <f>SR!#REF!</f>
        <v>#REF!</v>
      </c>
      <c r="L105" s="45" t="e">
        <f>SR!#REF!</f>
        <v>#REF!</v>
      </c>
      <c r="M105" s="45" t="e">
        <f>SR!#REF!</f>
        <v>#REF!</v>
      </c>
      <c r="N105" s="45" t="e">
        <f>SR!#REF!</f>
        <v>#REF!</v>
      </c>
      <c r="O105" s="45">
        <f>SR!V113</f>
        <v>499439.2</v>
      </c>
      <c r="P105" s="45">
        <f>SR!W113</f>
        <v>0</v>
      </c>
      <c r="Q105" s="45">
        <f>SR!X113</f>
        <v>0</v>
      </c>
      <c r="R105" s="45">
        <f>SR!Y113</f>
        <v>0</v>
      </c>
      <c r="S105" s="45">
        <f>SR!Z113</f>
        <v>0</v>
      </c>
      <c r="T105" s="45">
        <f>SR!AA113</f>
        <v>0</v>
      </c>
      <c r="U105" s="45">
        <f>SR!AB113</f>
        <v>0</v>
      </c>
      <c r="V105" s="45">
        <f>SR!AC113</f>
        <v>0</v>
      </c>
      <c r="W105" s="45">
        <f>SR!AD113</f>
        <v>0</v>
      </c>
      <c r="X105" s="45">
        <f>SR!AE113</f>
        <v>0</v>
      </c>
      <c r="Y105" s="45">
        <f>SR!AF113</f>
        <v>0</v>
      </c>
      <c r="Z105" s="45">
        <f>SR!AG113</f>
        <v>0</v>
      </c>
      <c r="AA105" s="45">
        <f>SR!AH113</f>
        <v>0</v>
      </c>
      <c r="AB105" s="45">
        <f>SR!AI113</f>
        <v>0</v>
      </c>
      <c r="AC105" s="45">
        <f>SR!AJ113</f>
        <v>0</v>
      </c>
    </row>
    <row r="106" spans="3:29" ht="12.75" customHeight="1">
      <c r="C106" s="41">
        <v>70</v>
      </c>
      <c r="D106" s="45">
        <f>SR!B114</f>
        <v>247229</v>
      </c>
      <c r="E106" s="45">
        <f>SR!E114</f>
        <v>319933</v>
      </c>
      <c r="F106" s="45">
        <f>SR!H114</f>
        <v>275740</v>
      </c>
      <c r="G106" s="45">
        <f>SR!K114</f>
        <v>230148</v>
      </c>
      <c r="H106" s="45">
        <f>SR!N114</f>
        <v>373452</v>
      </c>
      <c r="I106" s="45">
        <f>SR!Q114</f>
        <v>487074</v>
      </c>
      <c r="J106" s="45">
        <f>SR!T114</f>
        <v>389375</v>
      </c>
      <c r="K106" s="45" t="e">
        <f>SR!#REF!</f>
        <v>#REF!</v>
      </c>
      <c r="L106" s="45" t="e">
        <f>SR!#REF!</f>
        <v>#REF!</v>
      </c>
      <c r="M106" s="45" t="e">
        <f>SR!#REF!</f>
        <v>#REF!</v>
      </c>
      <c r="N106" s="45" t="e">
        <f>SR!#REF!</f>
        <v>#REF!</v>
      </c>
      <c r="O106" s="45">
        <f>SR!V114</f>
        <v>506187.5</v>
      </c>
      <c r="P106" s="45">
        <f>SR!W114</f>
        <v>0</v>
      </c>
      <c r="Q106" s="45">
        <f>SR!X114</f>
        <v>0</v>
      </c>
      <c r="R106" s="45">
        <f>SR!Y114</f>
        <v>0</v>
      </c>
      <c r="S106" s="45">
        <f>SR!Z114</f>
        <v>0</v>
      </c>
      <c r="T106" s="45">
        <f>SR!AA114</f>
        <v>0</v>
      </c>
      <c r="U106" s="45">
        <f>SR!AB114</f>
        <v>0</v>
      </c>
      <c r="V106" s="45">
        <f>SR!AC114</f>
        <v>0</v>
      </c>
      <c r="W106" s="45">
        <f>SR!AD114</f>
        <v>0</v>
      </c>
      <c r="X106" s="45">
        <f>SR!AE114</f>
        <v>0</v>
      </c>
      <c r="Y106" s="45">
        <f>SR!AF114</f>
        <v>0</v>
      </c>
      <c r="Z106" s="45">
        <f>SR!AG114</f>
        <v>0</v>
      </c>
      <c r="AA106" s="45">
        <f>SR!AH114</f>
        <v>0</v>
      </c>
      <c r="AB106" s="45">
        <f>SR!AI114</f>
        <v>0</v>
      </c>
      <c r="AC106" s="45">
        <f>SR!AJ114</f>
        <v>0</v>
      </c>
    </row>
    <row r="107" spans="3:29" ht="12.75" customHeight="1">
      <c r="C107" s="41">
        <v>71</v>
      </c>
      <c r="D107" s="45" t="e">
        <f>SR!#REF!</f>
        <v>#REF!</v>
      </c>
      <c r="E107" s="45" t="e">
        <f>SR!#REF!</f>
        <v>#REF!</v>
      </c>
      <c r="F107" s="45" t="e">
        <f>SR!#REF!</f>
        <v>#REF!</v>
      </c>
      <c r="G107" s="45" t="e">
        <f>SR!#REF!</f>
        <v>#REF!</v>
      </c>
      <c r="H107" s="45" t="e">
        <f>SR!#REF!</f>
        <v>#REF!</v>
      </c>
      <c r="I107" s="45" t="e">
        <f>SR!#REF!</f>
        <v>#REF!</v>
      </c>
      <c r="J107" s="45" t="e">
        <f>SR!#REF!</f>
        <v>#REF!</v>
      </c>
      <c r="K107" s="45" t="e">
        <f>SR!#REF!</f>
        <v>#REF!</v>
      </c>
      <c r="L107" s="45" t="e">
        <f>SR!#REF!</f>
        <v>#REF!</v>
      </c>
      <c r="M107" s="45" t="e">
        <f>SR!#REF!</f>
        <v>#REF!</v>
      </c>
      <c r="N107" s="45" t="e">
        <f>SR!#REF!</f>
        <v>#REF!</v>
      </c>
      <c r="O107" s="45" t="e">
        <f>SR!#REF!</f>
        <v>#REF!</v>
      </c>
      <c r="P107" s="45" t="e">
        <f>SR!#REF!</f>
        <v>#REF!</v>
      </c>
      <c r="Q107" s="45" t="e">
        <f>SR!#REF!</f>
        <v>#REF!</v>
      </c>
      <c r="R107" s="45" t="e">
        <f>SR!#REF!</f>
        <v>#REF!</v>
      </c>
      <c r="S107" s="45" t="e">
        <f>SR!#REF!</f>
        <v>#REF!</v>
      </c>
      <c r="T107" s="45" t="e">
        <f>SR!#REF!</f>
        <v>#REF!</v>
      </c>
      <c r="U107" s="45" t="e">
        <f>SR!#REF!</f>
        <v>#REF!</v>
      </c>
      <c r="V107" s="45" t="e">
        <f>SR!#REF!</f>
        <v>#REF!</v>
      </c>
      <c r="W107" s="45" t="e">
        <f>SR!#REF!</f>
        <v>#REF!</v>
      </c>
      <c r="X107" s="45" t="e">
        <f>SR!#REF!</f>
        <v>#REF!</v>
      </c>
      <c r="Y107" s="45" t="e">
        <f>SR!#REF!</f>
        <v>#REF!</v>
      </c>
      <c r="Z107" s="45" t="e">
        <f>SR!#REF!</f>
        <v>#REF!</v>
      </c>
      <c r="AA107" s="45" t="e">
        <f>SR!#REF!</f>
        <v>#REF!</v>
      </c>
      <c r="AB107" s="45" t="e">
        <f>SR!#REF!</f>
        <v>#REF!</v>
      </c>
      <c r="AC107" s="45" t="e">
        <f>SR!#REF!</f>
        <v>#REF!</v>
      </c>
    </row>
    <row r="108" spans="3:29" ht="12.75" customHeight="1">
      <c r="C108" s="41">
        <v>100</v>
      </c>
      <c r="D108" s="47">
        <f>SR!B115</f>
        <v>0</v>
      </c>
      <c r="E108" s="47">
        <f>SR!E115</f>
        <v>0</v>
      </c>
      <c r="F108" s="47">
        <f>SR!H115</f>
        <v>0</v>
      </c>
      <c r="G108" s="47">
        <f>SR!K115</f>
        <v>0</v>
      </c>
      <c r="H108" s="47">
        <f>SR!N115</f>
        <v>0</v>
      </c>
      <c r="I108" s="47">
        <f>SR!Q115</f>
        <v>0</v>
      </c>
      <c r="J108" s="47">
        <f>SR!T115</f>
        <v>0</v>
      </c>
      <c r="K108" s="47" t="e">
        <f>SR!#REF!</f>
        <v>#REF!</v>
      </c>
      <c r="L108" s="47" t="e">
        <f>SR!#REF!</f>
        <v>#REF!</v>
      </c>
      <c r="M108" s="47" t="e">
        <f>SR!#REF!</f>
        <v>#REF!</v>
      </c>
      <c r="N108" s="47" t="e">
        <f>SR!#REF!</f>
        <v>#REF!</v>
      </c>
      <c r="O108" s="47">
        <f>SR!V115</f>
        <v>0</v>
      </c>
      <c r="P108" s="47">
        <f>SR!W115</f>
        <v>0</v>
      </c>
      <c r="Q108" s="47">
        <f>SR!X115</f>
        <v>0</v>
      </c>
      <c r="R108" s="47">
        <f>SR!Y115</f>
        <v>0</v>
      </c>
      <c r="S108" s="47">
        <f>SR!Z115</f>
        <v>0</v>
      </c>
      <c r="T108" s="47">
        <f>SR!AA115</f>
        <v>0</v>
      </c>
      <c r="U108" s="47">
        <f>SR!AB115</f>
        <v>0</v>
      </c>
      <c r="V108" s="47">
        <f>SR!AC115</f>
        <v>0</v>
      </c>
      <c r="W108" s="47">
        <f>SR!AD115</f>
        <v>0</v>
      </c>
      <c r="X108" s="47">
        <f>SR!AE115</f>
        <v>0</v>
      </c>
      <c r="Y108" s="47">
        <f>SR!AF115</f>
        <v>0</v>
      </c>
      <c r="Z108" s="47">
        <f>SR!AG115</f>
        <v>0</v>
      </c>
      <c r="AA108" s="47">
        <f>SR!AH115</f>
        <v>0</v>
      </c>
      <c r="AB108" s="47">
        <f>SR!AI115</f>
        <v>0</v>
      </c>
      <c r="AC108" s="47">
        <f>SR!AJ115</f>
        <v>0</v>
      </c>
    </row>
    <row r="109" spans="3:29" ht="12.75" customHeight="1">
      <c r="C109" s="41">
        <v>300</v>
      </c>
      <c r="D109" s="47">
        <f>SR!B116</f>
        <v>0</v>
      </c>
      <c r="E109" s="47">
        <f>SR!E116</f>
        <v>0</v>
      </c>
      <c r="F109" s="47">
        <f>SR!H116</f>
        <v>0</v>
      </c>
      <c r="G109" s="47">
        <f>SR!K116</f>
        <v>0</v>
      </c>
      <c r="H109" s="47">
        <f>SR!N116</f>
        <v>0</v>
      </c>
      <c r="I109" s="47">
        <f>SR!Q116</f>
        <v>0</v>
      </c>
      <c r="J109" s="47">
        <f>SR!T116</f>
        <v>0</v>
      </c>
      <c r="K109" s="47" t="e">
        <f>SR!#REF!</f>
        <v>#REF!</v>
      </c>
      <c r="L109" s="47" t="e">
        <f>SR!#REF!</f>
        <v>#REF!</v>
      </c>
      <c r="M109" s="47" t="e">
        <f>SR!#REF!</f>
        <v>#REF!</v>
      </c>
      <c r="N109" s="47" t="e">
        <f>SR!#REF!</f>
        <v>#REF!</v>
      </c>
      <c r="O109" s="47">
        <f>SR!V116</f>
        <v>0</v>
      </c>
      <c r="P109" s="47">
        <f>SR!W116</f>
        <v>0</v>
      </c>
      <c r="Q109" s="47">
        <f>SR!X116</f>
        <v>0</v>
      </c>
      <c r="R109" s="47">
        <f>SR!Y116</f>
        <v>0</v>
      </c>
      <c r="S109" s="47">
        <f>SR!Z116</f>
        <v>0</v>
      </c>
      <c r="T109" s="47">
        <f>SR!AA116</f>
        <v>0</v>
      </c>
      <c r="U109" s="47">
        <f>SR!AB116</f>
        <v>0</v>
      </c>
      <c r="V109" s="47">
        <f>SR!AC116</f>
        <v>0</v>
      </c>
      <c r="W109" s="47">
        <f>SR!AD116</f>
        <v>0</v>
      </c>
      <c r="X109" s="47">
        <f>SR!AE116</f>
        <v>0</v>
      </c>
      <c r="Y109" s="47">
        <f>SR!AF116</f>
        <v>0</v>
      </c>
      <c r="Z109" s="47">
        <f>SR!AG116</f>
        <v>0</v>
      </c>
      <c r="AA109" s="47">
        <f>SR!AH116</f>
        <v>0</v>
      </c>
      <c r="AB109" s="47">
        <f>SR!AI116</f>
        <v>0</v>
      </c>
      <c r="AC109" s="47">
        <f>SR!AJ116</f>
        <v>0</v>
      </c>
    </row>
    <row r="110" spans="3:29" ht="12.75" customHeight="1">
      <c r="C110" s="41">
        <v>500</v>
      </c>
      <c r="D110" s="47">
        <f>SR!B117</f>
        <v>0</v>
      </c>
      <c r="E110" s="47">
        <f>SR!E117</f>
        <v>0</v>
      </c>
      <c r="F110" s="47">
        <f>SR!H117</f>
        <v>0</v>
      </c>
      <c r="G110" s="47">
        <f>SR!K117</f>
        <v>0</v>
      </c>
      <c r="H110" s="47">
        <f>SR!N117</f>
        <v>0</v>
      </c>
      <c r="I110" s="47">
        <f>SR!Q117</f>
        <v>0</v>
      </c>
      <c r="J110" s="47">
        <f>SR!T117</f>
        <v>0</v>
      </c>
      <c r="K110" s="47" t="e">
        <f>SR!#REF!</f>
        <v>#REF!</v>
      </c>
      <c r="L110" s="47" t="e">
        <f>SR!#REF!</f>
        <v>#REF!</v>
      </c>
      <c r="M110" s="47" t="e">
        <f>SR!#REF!</f>
        <v>#REF!</v>
      </c>
      <c r="N110" s="47" t="e">
        <f>SR!#REF!</f>
        <v>#REF!</v>
      </c>
      <c r="O110" s="47">
        <f>SR!V117</f>
        <v>0</v>
      </c>
      <c r="P110" s="47">
        <f>SR!W117</f>
        <v>0</v>
      </c>
      <c r="Q110" s="47">
        <f>SR!X117</f>
        <v>0</v>
      </c>
      <c r="R110" s="47">
        <f>SR!Y117</f>
        <v>0</v>
      </c>
      <c r="S110" s="47">
        <f>SR!Z117</f>
        <v>0</v>
      </c>
      <c r="T110" s="47">
        <f>SR!AA117</f>
        <v>0</v>
      </c>
      <c r="U110" s="47">
        <f>SR!AB117</f>
        <v>0</v>
      </c>
      <c r="V110" s="47">
        <f>SR!AC117</f>
        <v>0</v>
      </c>
      <c r="W110" s="47">
        <f>SR!AD117</f>
        <v>0</v>
      </c>
      <c r="X110" s="47">
        <f>SR!AE117</f>
        <v>0</v>
      </c>
      <c r="Y110" s="47">
        <f>SR!AF117</f>
        <v>0</v>
      </c>
      <c r="Z110" s="47">
        <f>SR!AG117</f>
        <v>0</v>
      </c>
      <c r="AA110" s="47">
        <f>SR!AH117</f>
        <v>0</v>
      </c>
      <c r="AB110" s="47">
        <f>SR!AI117</f>
        <v>0</v>
      </c>
      <c r="AC110" s="47">
        <f>SR!AJ117</f>
        <v>0</v>
      </c>
    </row>
    <row r="111" spans="3:29" ht="12.75" customHeight="1">
      <c r="C111" s="41">
        <v>1000</v>
      </c>
      <c r="D111" s="47">
        <f>SR!B118</f>
        <v>0</v>
      </c>
      <c r="E111" s="47">
        <f>SR!E118</f>
        <v>0</v>
      </c>
      <c r="F111" s="47">
        <f>SR!H118</f>
        <v>0</v>
      </c>
      <c r="G111" s="47">
        <f>SR!K118</f>
        <v>0</v>
      </c>
      <c r="H111" s="47">
        <f>SR!N118</f>
        <v>0</v>
      </c>
      <c r="I111" s="47">
        <f>SR!Q118</f>
        <v>0</v>
      </c>
      <c r="J111" s="47">
        <f>SR!T118</f>
        <v>0</v>
      </c>
      <c r="K111" s="47" t="e">
        <f>SR!#REF!</f>
        <v>#REF!</v>
      </c>
      <c r="L111" s="47" t="e">
        <f>SR!#REF!</f>
        <v>#REF!</v>
      </c>
      <c r="M111" s="47" t="e">
        <f>SR!#REF!</f>
        <v>#REF!</v>
      </c>
      <c r="N111" s="47" t="e">
        <f>SR!#REF!</f>
        <v>#REF!</v>
      </c>
      <c r="O111" s="47">
        <f>SR!V118</f>
        <v>0</v>
      </c>
      <c r="P111" s="47">
        <f>SR!W118</f>
        <v>0</v>
      </c>
      <c r="Q111" s="47">
        <f>SR!X118</f>
        <v>0</v>
      </c>
      <c r="R111" s="47">
        <f>SR!Y118</f>
        <v>0</v>
      </c>
      <c r="S111" s="47">
        <f>SR!Z118</f>
        <v>0</v>
      </c>
      <c r="T111" s="47">
        <f>SR!AA118</f>
        <v>0</v>
      </c>
      <c r="U111" s="47">
        <f>SR!AB118</f>
        <v>0</v>
      </c>
      <c r="V111" s="47">
        <f>SR!AC118</f>
        <v>0</v>
      </c>
      <c r="W111" s="47">
        <f>SR!AD118</f>
        <v>0</v>
      </c>
      <c r="X111" s="47">
        <f>SR!AE118</f>
        <v>0</v>
      </c>
      <c r="Y111" s="47">
        <f>SR!AF118</f>
        <v>0</v>
      </c>
      <c r="Z111" s="47">
        <f>SR!AG118</f>
        <v>0</v>
      </c>
      <c r="AA111" s="47">
        <f>SR!AH118</f>
        <v>0</v>
      </c>
      <c r="AB111" s="47">
        <f>SR!AI118</f>
        <v>0</v>
      </c>
      <c r="AC111" s="47">
        <f>SR!AJ118</f>
        <v>0</v>
      </c>
    </row>
    <row r="112" spans="3:29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4.42578125" defaultRowHeight="15" customHeight="1"/>
  <cols>
    <col min="1" max="1" width="39.140625" customWidth="1"/>
    <col min="2" max="2" width="11.7109375" customWidth="1"/>
    <col min="3" max="5" width="8" customWidth="1"/>
    <col min="6" max="6" width="19.28515625" customWidth="1"/>
    <col min="7" max="7" width="8" customWidth="1"/>
  </cols>
  <sheetData>
    <row r="1" spans="1:7" ht="12.75" customHeight="1">
      <c r="A1" s="48" t="s">
        <v>24</v>
      </c>
      <c r="B1" s="49"/>
      <c r="C1" s="41" t="s">
        <v>31</v>
      </c>
      <c r="F1" s="41" t="s">
        <v>22</v>
      </c>
      <c r="G1" s="41" t="s">
        <v>32</v>
      </c>
    </row>
    <row r="2" spans="1:7" ht="12.75" customHeight="1">
      <c r="A2" s="50" t="s">
        <v>33</v>
      </c>
      <c r="B2" s="51" t="s">
        <v>34</v>
      </c>
      <c r="C2" s="41">
        <v>7</v>
      </c>
      <c r="F2" s="41" t="s">
        <v>35</v>
      </c>
      <c r="G2" s="41" t="s">
        <v>36</v>
      </c>
    </row>
    <row r="3" spans="1:7" ht="12.75" customHeight="1">
      <c r="A3" s="50" t="s">
        <v>37</v>
      </c>
      <c r="B3" s="51" t="s">
        <v>38</v>
      </c>
      <c r="C3" s="41">
        <v>4</v>
      </c>
    </row>
    <row r="4" spans="1:7" ht="12.75" customHeight="1">
      <c r="A4" s="50" t="s">
        <v>39</v>
      </c>
      <c r="B4" s="51" t="s">
        <v>40</v>
      </c>
      <c r="C4" s="41">
        <v>7</v>
      </c>
    </row>
    <row r="5" spans="1:7" ht="12.75" customHeight="1">
      <c r="A5" s="50" t="s">
        <v>41</v>
      </c>
      <c r="B5" s="51" t="s">
        <v>42</v>
      </c>
      <c r="C5" s="41">
        <v>6</v>
      </c>
    </row>
    <row r="6" spans="1:7" ht="12.75" customHeight="1">
      <c r="A6" s="50" t="s">
        <v>43</v>
      </c>
      <c r="B6" s="51" t="s">
        <v>44</v>
      </c>
      <c r="C6" s="41">
        <v>2</v>
      </c>
    </row>
    <row r="7" spans="1:7" ht="12.75" customHeight="1">
      <c r="A7" s="50" t="s">
        <v>45</v>
      </c>
      <c r="B7" s="51" t="s">
        <v>46</v>
      </c>
      <c r="C7" s="41">
        <v>4</v>
      </c>
    </row>
    <row r="8" spans="1:7" ht="12.75" customHeight="1">
      <c r="A8" s="50" t="s">
        <v>47</v>
      </c>
      <c r="B8" s="51" t="s">
        <v>48</v>
      </c>
      <c r="C8" s="41">
        <v>4</v>
      </c>
    </row>
    <row r="9" spans="1:7" ht="12.75" customHeight="1">
      <c r="A9" s="50" t="s">
        <v>49</v>
      </c>
      <c r="B9" s="51" t="s">
        <v>50</v>
      </c>
      <c r="C9" s="41">
        <v>7</v>
      </c>
    </row>
    <row r="10" spans="1:7" ht="12.75" customHeight="1">
      <c r="A10" s="50" t="s">
        <v>51</v>
      </c>
      <c r="B10" s="51" t="s">
        <v>52</v>
      </c>
      <c r="C10" s="41">
        <v>7</v>
      </c>
    </row>
    <row r="11" spans="1:7" ht="12.75" customHeight="1">
      <c r="A11" s="50" t="s">
        <v>53</v>
      </c>
      <c r="B11" s="51" t="s">
        <v>54</v>
      </c>
      <c r="C11" s="41">
        <v>7</v>
      </c>
    </row>
    <row r="12" spans="1:7" ht="12.75" customHeight="1">
      <c r="A12" s="50" t="s">
        <v>55</v>
      </c>
      <c r="B12" s="51" t="s">
        <v>56</v>
      </c>
      <c r="C12" s="41">
        <v>7</v>
      </c>
    </row>
    <row r="13" spans="1:7" ht="12.75" customHeight="1">
      <c r="A13" s="50" t="s">
        <v>57</v>
      </c>
      <c r="B13" s="51" t="s">
        <v>58</v>
      </c>
      <c r="C13" s="41">
        <v>7</v>
      </c>
    </row>
    <row r="14" spans="1:7" ht="12.75" customHeight="1">
      <c r="A14" s="50" t="s">
        <v>59</v>
      </c>
      <c r="B14" s="51" t="s">
        <v>60</v>
      </c>
      <c r="C14" s="41">
        <v>3</v>
      </c>
    </row>
    <row r="15" spans="1:7" ht="12.75" customHeight="1">
      <c r="A15" s="50" t="s">
        <v>61</v>
      </c>
      <c r="B15" s="51" t="s">
        <v>62</v>
      </c>
      <c r="C15" s="41">
        <v>4</v>
      </c>
    </row>
    <row r="16" spans="1:7" ht="12.75" customHeight="1">
      <c r="A16" s="50" t="s">
        <v>63</v>
      </c>
      <c r="B16" s="51" t="s">
        <v>64</v>
      </c>
      <c r="C16" s="41">
        <v>7</v>
      </c>
    </row>
    <row r="17" spans="1:3" ht="12.75" customHeight="1">
      <c r="A17" s="50" t="s">
        <v>65</v>
      </c>
      <c r="B17" s="51" t="s">
        <v>66</v>
      </c>
      <c r="C17" s="41">
        <v>4</v>
      </c>
    </row>
    <row r="18" spans="1:3" ht="12.75" customHeight="1">
      <c r="A18" s="50" t="s">
        <v>67</v>
      </c>
      <c r="B18" s="51" t="s">
        <v>68</v>
      </c>
      <c r="C18" s="41">
        <v>7</v>
      </c>
    </row>
    <row r="19" spans="1:3" ht="12.75" customHeight="1">
      <c r="A19" s="50" t="s">
        <v>69</v>
      </c>
      <c r="B19" s="51" t="s">
        <v>70</v>
      </c>
      <c r="C19" s="41">
        <v>2</v>
      </c>
    </row>
    <row r="20" spans="1:3" ht="12.75" customHeight="1">
      <c r="A20" s="50" t="s">
        <v>71</v>
      </c>
      <c r="B20" s="51" t="s">
        <v>72</v>
      </c>
      <c r="C20" s="41">
        <v>1</v>
      </c>
    </row>
    <row r="21" spans="1:3" ht="12.75" customHeight="1">
      <c r="A21" s="50" t="s">
        <v>73</v>
      </c>
      <c r="B21" s="51" t="s">
        <v>74</v>
      </c>
      <c r="C21" s="41">
        <v>7</v>
      </c>
    </row>
    <row r="22" spans="1:3" ht="12.75" customHeight="1">
      <c r="A22" s="50" t="s">
        <v>75</v>
      </c>
      <c r="B22" s="51" t="s">
        <v>76</v>
      </c>
      <c r="C22" s="41">
        <v>7</v>
      </c>
    </row>
    <row r="23" spans="1:3" ht="12.75" customHeight="1">
      <c r="A23" s="50" t="s">
        <v>77</v>
      </c>
      <c r="B23" s="51" t="s">
        <v>78</v>
      </c>
      <c r="C23" s="41">
        <v>4</v>
      </c>
    </row>
    <row r="24" spans="1:3" ht="12.75" customHeight="1">
      <c r="A24" s="50" t="s">
        <v>79</v>
      </c>
      <c r="B24" s="51" t="s">
        <v>80</v>
      </c>
      <c r="C24" s="41">
        <v>7</v>
      </c>
    </row>
    <row r="25" spans="1:3" ht="12.75" customHeight="1">
      <c r="A25" s="50" t="s">
        <v>81</v>
      </c>
      <c r="B25" s="51" t="s">
        <v>82</v>
      </c>
      <c r="C25" s="41">
        <v>7</v>
      </c>
    </row>
    <row r="26" spans="1:3" ht="12.75" customHeight="1">
      <c r="A26" s="50" t="s">
        <v>83</v>
      </c>
      <c r="B26" s="51" t="s">
        <v>84</v>
      </c>
      <c r="C26" s="41">
        <v>7</v>
      </c>
    </row>
    <row r="27" spans="1:3" ht="12.75" customHeight="1">
      <c r="A27" s="50" t="s">
        <v>85</v>
      </c>
      <c r="B27" s="51" t="s">
        <v>86</v>
      </c>
      <c r="C27" s="41">
        <v>6</v>
      </c>
    </row>
    <row r="28" spans="1:3" ht="12.75" customHeight="1">
      <c r="A28" s="50" t="s">
        <v>87</v>
      </c>
      <c r="B28" s="51" t="s">
        <v>88</v>
      </c>
      <c r="C28" s="41">
        <v>7</v>
      </c>
    </row>
    <row r="29" spans="1:3" ht="12.75" customHeight="1">
      <c r="A29" s="50" t="s">
        <v>89</v>
      </c>
      <c r="B29" s="51" t="s">
        <v>90</v>
      </c>
      <c r="C29" s="41">
        <v>7</v>
      </c>
    </row>
    <row r="30" spans="1:3" ht="12.75" customHeight="1">
      <c r="A30" s="50" t="s">
        <v>91</v>
      </c>
      <c r="B30" s="51" t="s">
        <v>92</v>
      </c>
      <c r="C30" s="41">
        <v>7</v>
      </c>
    </row>
    <row r="31" spans="1:3" ht="12.75" customHeight="1">
      <c r="A31" s="50" t="s">
        <v>93</v>
      </c>
      <c r="B31" s="51" t="s">
        <v>94</v>
      </c>
      <c r="C31" s="41">
        <v>6</v>
      </c>
    </row>
    <row r="32" spans="1:3" ht="12.75" customHeight="1">
      <c r="A32" s="50" t="s">
        <v>95</v>
      </c>
      <c r="B32" s="51" t="s">
        <v>96</v>
      </c>
      <c r="C32" s="41">
        <v>7</v>
      </c>
    </row>
    <row r="33" spans="1:3" ht="12.75" customHeight="1">
      <c r="A33" s="50" t="s">
        <v>97</v>
      </c>
      <c r="B33" s="51" t="s">
        <v>98</v>
      </c>
      <c r="C33" s="41">
        <v>7</v>
      </c>
    </row>
    <row r="34" spans="1:3" ht="12.75" customHeight="1">
      <c r="A34" s="50" t="s">
        <v>99</v>
      </c>
      <c r="B34" s="51" t="s">
        <v>100</v>
      </c>
      <c r="C34" s="41">
        <v>1</v>
      </c>
    </row>
    <row r="35" spans="1:3" ht="12.75" customHeight="1">
      <c r="A35" s="50" t="s">
        <v>101</v>
      </c>
      <c r="B35" s="51" t="s">
        <v>102</v>
      </c>
      <c r="C35" s="41">
        <v>4</v>
      </c>
    </row>
    <row r="36" spans="1:3" ht="12.75" customHeight="1">
      <c r="A36" s="50" t="s">
        <v>103</v>
      </c>
      <c r="B36" s="51" t="s">
        <v>104</v>
      </c>
      <c r="C36" s="41">
        <v>7</v>
      </c>
    </row>
    <row r="37" spans="1:3" ht="12.75" customHeight="1">
      <c r="A37" s="50" t="s">
        <v>105</v>
      </c>
      <c r="B37" s="51" t="s">
        <v>106</v>
      </c>
      <c r="C37" s="41">
        <v>6</v>
      </c>
    </row>
    <row r="38" spans="1:3" ht="12.75" customHeight="1">
      <c r="A38" s="50" t="s">
        <v>107</v>
      </c>
      <c r="B38" s="51" t="s">
        <v>108</v>
      </c>
      <c r="C38" s="41">
        <v>6</v>
      </c>
    </row>
    <row r="39" spans="1:3" ht="12.75" customHeight="1">
      <c r="A39" s="50" t="s">
        <v>109</v>
      </c>
      <c r="B39" s="51" t="s">
        <v>110</v>
      </c>
      <c r="C39" s="41">
        <v>7</v>
      </c>
    </row>
    <row r="40" spans="1:3" ht="12.75" customHeight="1">
      <c r="A40" s="50" t="s">
        <v>111</v>
      </c>
      <c r="B40" s="51" t="s">
        <v>112</v>
      </c>
      <c r="C40" s="41">
        <v>6</v>
      </c>
    </row>
    <row r="41" spans="1:3" ht="12.75" customHeight="1">
      <c r="A41" s="50" t="s">
        <v>113</v>
      </c>
      <c r="B41" s="51" t="s">
        <v>114</v>
      </c>
      <c r="C41" s="41">
        <v>4</v>
      </c>
    </row>
    <row r="42" spans="1:3" ht="12.75" customHeight="1">
      <c r="A42" s="50" t="s">
        <v>115</v>
      </c>
      <c r="B42" s="51" t="s">
        <v>116</v>
      </c>
      <c r="C42" s="41">
        <v>5</v>
      </c>
    </row>
    <row r="43" spans="1:3" ht="12.75" customHeight="1">
      <c r="A43" s="50" t="s">
        <v>117</v>
      </c>
      <c r="B43" s="51" t="s">
        <v>118</v>
      </c>
      <c r="C43" s="41">
        <v>7</v>
      </c>
    </row>
    <row r="44" spans="1:3" ht="12.75" customHeight="1">
      <c r="A44" s="50" t="s">
        <v>119</v>
      </c>
      <c r="B44" s="51" t="s">
        <v>120</v>
      </c>
      <c r="C44" s="41">
        <v>7</v>
      </c>
    </row>
    <row r="45" spans="1:3" ht="12.75" customHeight="1">
      <c r="A45" s="50" t="s">
        <v>121</v>
      </c>
      <c r="B45" s="51" t="s">
        <v>122</v>
      </c>
      <c r="C45" s="41">
        <v>7</v>
      </c>
    </row>
    <row r="46" spans="1:3" ht="12.75" customHeight="1">
      <c r="A46" s="50" t="s">
        <v>123</v>
      </c>
      <c r="B46" s="51" t="s">
        <v>124</v>
      </c>
      <c r="C46" s="41">
        <v>6</v>
      </c>
    </row>
    <row r="47" spans="1:3" ht="12.75" customHeight="1">
      <c r="A47" s="50" t="s">
        <v>125</v>
      </c>
      <c r="B47" s="51" t="s">
        <v>126</v>
      </c>
      <c r="C47" s="41">
        <v>4</v>
      </c>
    </row>
    <row r="48" spans="1:3" ht="12.75" customHeight="1">
      <c r="A48" s="50" t="s">
        <v>127</v>
      </c>
      <c r="B48" s="51" t="s">
        <v>128</v>
      </c>
      <c r="C48" s="41">
        <v>6</v>
      </c>
    </row>
    <row r="49" spans="1:3" ht="12.75" customHeight="1">
      <c r="A49" s="50" t="s">
        <v>129</v>
      </c>
      <c r="B49" s="51" t="s">
        <v>130</v>
      </c>
      <c r="C49" s="41">
        <v>7</v>
      </c>
    </row>
    <row r="50" spans="1:3" ht="12.75" customHeight="1">
      <c r="A50" s="50" t="s">
        <v>131</v>
      </c>
      <c r="B50" s="51" t="s">
        <v>132</v>
      </c>
      <c r="C50" s="41">
        <v>3</v>
      </c>
    </row>
    <row r="51" spans="1:3" ht="12.75" customHeight="1">
      <c r="A51" s="50" t="s">
        <v>133</v>
      </c>
      <c r="B51" s="51" t="s">
        <v>134</v>
      </c>
      <c r="C51" s="41">
        <v>7</v>
      </c>
    </row>
    <row r="52" spans="1:3" ht="12.75" customHeight="1">
      <c r="A52" s="50" t="s">
        <v>135</v>
      </c>
      <c r="B52" s="51" t="s">
        <v>136</v>
      </c>
      <c r="C52" s="41">
        <v>7</v>
      </c>
    </row>
    <row r="53" spans="1:3" ht="12.75" customHeight="1">
      <c r="A53" s="50" t="s">
        <v>137</v>
      </c>
      <c r="B53" s="51" t="s">
        <v>138</v>
      </c>
      <c r="C53" s="41">
        <v>6</v>
      </c>
    </row>
    <row r="54" spans="1:3" ht="12.75" customHeight="1">
      <c r="A54" s="50" t="s">
        <v>139</v>
      </c>
      <c r="B54" s="51" t="s">
        <v>140</v>
      </c>
      <c r="C54" s="41">
        <v>6</v>
      </c>
    </row>
    <row r="55" spans="1:3" ht="12.75" customHeight="1">
      <c r="A55" s="50" t="s">
        <v>141</v>
      </c>
      <c r="B55" s="51" t="s">
        <v>142</v>
      </c>
      <c r="C55" s="41">
        <v>2</v>
      </c>
    </row>
    <row r="56" spans="1:3" ht="12.75" customHeight="1">
      <c r="A56" s="50" t="s">
        <v>143</v>
      </c>
      <c r="B56" s="51" t="s">
        <v>144</v>
      </c>
      <c r="C56" s="41">
        <v>7</v>
      </c>
    </row>
    <row r="57" spans="1:3" ht="12.75" customHeight="1">
      <c r="A57" s="50" t="s">
        <v>145</v>
      </c>
      <c r="B57" s="51" t="s">
        <v>146</v>
      </c>
      <c r="C57" s="41">
        <v>7</v>
      </c>
    </row>
    <row r="58" spans="1:3" ht="12.75" customHeight="1">
      <c r="A58" s="50" t="s">
        <v>147</v>
      </c>
      <c r="B58" s="51" t="s">
        <v>148</v>
      </c>
      <c r="C58" s="41">
        <v>7</v>
      </c>
    </row>
    <row r="59" spans="1:3" ht="12.75" customHeight="1">
      <c r="A59" s="50" t="s">
        <v>149</v>
      </c>
      <c r="B59" s="51" t="s">
        <v>150</v>
      </c>
      <c r="C59" s="41">
        <v>7</v>
      </c>
    </row>
    <row r="60" spans="1:3" ht="12.75" customHeight="1">
      <c r="A60" s="50" t="s">
        <v>151</v>
      </c>
      <c r="B60" s="51" t="s">
        <v>152</v>
      </c>
      <c r="C60" s="41">
        <v>7</v>
      </c>
    </row>
    <row r="61" spans="1:3" ht="12.75" customHeight="1">
      <c r="A61" s="50" t="s">
        <v>153</v>
      </c>
      <c r="B61" s="51" t="s">
        <v>154</v>
      </c>
      <c r="C61" s="41">
        <v>2</v>
      </c>
    </row>
    <row r="62" spans="1:3" ht="12.75" customHeight="1">
      <c r="A62" s="50" t="s">
        <v>155</v>
      </c>
      <c r="B62" s="51" t="s">
        <v>156</v>
      </c>
      <c r="C62" s="41">
        <v>4</v>
      </c>
    </row>
    <row r="63" spans="1:3" ht="12.75" customHeight="1">
      <c r="A63" s="50" t="s">
        <v>157</v>
      </c>
      <c r="B63" s="51" t="s">
        <v>158</v>
      </c>
      <c r="C63" s="41">
        <v>4</v>
      </c>
    </row>
    <row r="64" spans="1:3" ht="12.75" customHeight="1">
      <c r="A64" s="50" t="s">
        <v>159</v>
      </c>
      <c r="B64" s="51" t="s">
        <v>160</v>
      </c>
      <c r="C64" s="41">
        <v>6</v>
      </c>
    </row>
    <row r="65" spans="1:3" ht="12.75" customHeight="1">
      <c r="A65" s="50" t="s">
        <v>161</v>
      </c>
      <c r="B65" s="51" t="s">
        <v>162</v>
      </c>
      <c r="C65" s="41">
        <v>7</v>
      </c>
    </row>
    <row r="66" spans="1:3" ht="12.75" customHeight="1">
      <c r="A66" s="50" t="s">
        <v>163</v>
      </c>
      <c r="B66" s="51" t="s">
        <v>164</v>
      </c>
      <c r="C66" s="41">
        <v>7</v>
      </c>
    </row>
    <row r="67" spans="1:3" ht="12.75" customHeight="1">
      <c r="A67" s="50" t="s">
        <v>165</v>
      </c>
      <c r="B67" s="51" t="s">
        <v>166</v>
      </c>
      <c r="C67" s="41">
        <v>7</v>
      </c>
    </row>
    <row r="68" spans="1:3" ht="12.75" customHeight="1">
      <c r="A68" s="50" t="s">
        <v>167</v>
      </c>
      <c r="B68" s="51" t="s">
        <v>168</v>
      </c>
      <c r="C68" s="41">
        <v>2</v>
      </c>
    </row>
    <row r="69" spans="1:3" ht="12.75" customHeight="1">
      <c r="A69" s="50" t="s">
        <v>169</v>
      </c>
      <c r="B69" s="51" t="s">
        <v>170</v>
      </c>
      <c r="C69" s="41">
        <v>7</v>
      </c>
    </row>
    <row r="70" spans="1:3" ht="12.75" customHeight="1">
      <c r="A70" s="50" t="s">
        <v>171</v>
      </c>
      <c r="B70" s="51" t="s">
        <v>172</v>
      </c>
      <c r="C70" s="41">
        <v>3</v>
      </c>
    </row>
    <row r="71" spans="1:3" ht="12.75" customHeight="1">
      <c r="A71" s="50" t="s">
        <v>173</v>
      </c>
      <c r="B71" s="51" t="s">
        <v>174</v>
      </c>
      <c r="C71" s="41">
        <v>7</v>
      </c>
    </row>
    <row r="72" spans="1:3" ht="12.75" customHeight="1">
      <c r="A72" s="50" t="s">
        <v>175</v>
      </c>
      <c r="B72" s="51" t="s">
        <v>176</v>
      </c>
      <c r="C72" s="41">
        <v>7</v>
      </c>
    </row>
    <row r="73" spans="1:3" ht="12.75" customHeight="1">
      <c r="A73" s="50" t="s">
        <v>177</v>
      </c>
      <c r="B73" s="51" t="s">
        <v>178</v>
      </c>
      <c r="C73" s="41">
        <v>7</v>
      </c>
    </row>
    <row r="74" spans="1:3" ht="12.75" customHeight="1">
      <c r="A74" s="50" t="s">
        <v>179</v>
      </c>
      <c r="B74" s="51" t="s">
        <v>180</v>
      </c>
      <c r="C74" s="41">
        <v>6</v>
      </c>
    </row>
    <row r="75" spans="1:3" ht="12.75" customHeight="1">
      <c r="A75" s="50" t="s">
        <v>181</v>
      </c>
      <c r="B75" s="51" t="s">
        <v>182</v>
      </c>
      <c r="C75" s="41">
        <v>7</v>
      </c>
    </row>
    <row r="76" spans="1:3" ht="12.75" customHeight="1">
      <c r="A76" s="50" t="s">
        <v>183</v>
      </c>
      <c r="B76" s="51" t="s">
        <v>184</v>
      </c>
      <c r="C76" s="41">
        <v>2</v>
      </c>
    </row>
    <row r="77" spans="1:3" ht="12.75" customHeight="1">
      <c r="A77" s="50" t="s">
        <v>37</v>
      </c>
      <c r="B77" s="51" t="s">
        <v>38</v>
      </c>
      <c r="C77" s="41">
        <v>4</v>
      </c>
    </row>
    <row r="78" spans="1:3" ht="12.75" customHeight="1">
      <c r="A78" s="50" t="s">
        <v>185</v>
      </c>
      <c r="B78" s="51" t="s">
        <v>186</v>
      </c>
      <c r="C78" s="41">
        <v>4</v>
      </c>
    </row>
    <row r="79" spans="1:3" ht="12.75" customHeight="1">
      <c r="A79" s="50" t="s">
        <v>187</v>
      </c>
      <c r="B79" s="51" t="s">
        <v>188</v>
      </c>
      <c r="C79" s="41">
        <v>7</v>
      </c>
    </row>
    <row r="80" spans="1:3" ht="12.75" customHeight="1">
      <c r="A80" s="50" t="s">
        <v>189</v>
      </c>
      <c r="B80" s="51" t="s">
        <v>190</v>
      </c>
      <c r="C80" s="41">
        <v>2</v>
      </c>
    </row>
    <row r="81" spans="1:3" ht="12.75" customHeight="1">
      <c r="A81" s="50" t="s">
        <v>191</v>
      </c>
      <c r="B81" s="51" t="s">
        <v>192</v>
      </c>
      <c r="C81" s="41">
        <v>6</v>
      </c>
    </row>
    <row r="82" spans="1:3" ht="12.75" customHeight="1">
      <c r="A82" s="50" t="s">
        <v>193</v>
      </c>
      <c r="B82" s="51" t="s">
        <v>194</v>
      </c>
      <c r="C82" s="41">
        <v>6</v>
      </c>
    </row>
    <row r="83" spans="1:3" ht="12.75" customHeight="1">
      <c r="A83" s="50" t="s">
        <v>195</v>
      </c>
      <c r="B83" s="51" t="s">
        <v>196</v>
      </c>
      <c r="C83" s="41">
        <v>7</v>
      </c>
    </row>
    <row r="84" spans="1:3" ht="12.75" customHeight="1">
      <c r="A84" s="50" t="s">
        <v>101</v>
      </c>
      <c r="B84" s="51" t="s">
        <v>102</v>
      </c>
      <c r="C84" s="41">
        <v>4</v>
      </c>
    </row>
    <row r="85" spans="1:3" ht="12.75" customHeight="1">
      <c r="A85" s="50" t="s">
        <v>197</v>
      </c>
      <c r="B85" s="51" t="s">
        <v>198</v>
      </c>
      <c r="C85" s="41">
        <v>6</v>
      </c>
    </row>
    <row r="86" spans="1:3" ht="12.75" customHeight="1">
      <c r="A86" s="50" t="s">
        <v>199</v>
      </c>
      <c r="B86" s="51" t="s">
        <v>200</v>
      </c>
      <c r="C86" s="41">
        <v>4</v>
      </c>
    </row>
    <row r="87" spans="1:3" ht="12.75" customHeight="1">
      <c r="A87" s="50" t="s">
        <v>201</v>
      </c>
      <c r="B87" s="51" t="s">
        <v>202</v>
      </c>
      <c r="C87" s="41">
        <v>4</v>
      </c>
    </row>
    <row r="88" spans="1:3" ht="12.75" customHeight="1">
      <c r="A88" s="50" t="s">
        <v>203</v>
      </c>
      <c r="B88" s="51" t="s">
        <v>204</v>
      </c>
      <c r="C88" s="41">
        <v>7</v>
      </c>
    </row>
    <row r="89" spans="1:3" ht="12.75" customHeight="1">
      <c r="A89" s="50" t="s">
        <v>205</v>
      </c>
      <c r="B89" s="51" t="s">
        <v>206</v>
      </c>
      <c r="C89" s="41">
        <v>7</v>
      </c>
    </row>
    <row r="90" spans="1:3" ht="12.75" customHeight="1">
      <c r="A90" s="50" t="s">
        <v>207</v>
      </c>
      <c r="B90" s="51" t="s">
        <v>208</v>
      </c>
      <c r="C90" s="41">
        <v>7</v>
      </c>
    </row>
    <row r="91" spans="1:3" ht="12.75" customHeight="1">
      <c r="A91" s="50" t="s">
        <v>209</v>
      </c>
      <c r="B91" s="51" t="s">
        <v>210</v>
      </c>
      <c r="C91" s="41">
        <v>2</v>
      </c>
    </row>
    <row r="92" spans="1:3" ht="12.75" customHeight="1">
      <c r="A92" s="50" t="s">
        <v>211</v>
      </c>
      <c r="B92" s="51" t="s">
        <v>212</v>
      </c>
      <c r="C92" s="41">
        <v>7</v>
      </c>
    </row>
    <row r="93" spans="1:3" ht="12.75" customHeight="1">
      <c r="A93" s="50" t="s">
        <v>213</v>
      </c>
      <c r="B93" s="51" t="s">
        <v>214</v>
      </c>
      <c r="C93" s="41">
        <v>4</v>
      </c>
    </row>
    <row r="94" spans="1:3" ht="12.75" customHeight="1">
      <c r="A94" s="50" t="s">
        <v>215</v>
      </c>
      <c r="B94" s="51" t="s">
        <v>216</v>
      </c>
      <c r="C94" s="41">
        <v>6</v>
      </c>
    </row>
    <row r="95" spans="1:3" ht="12.75" customHeight="1">
      <c r="A95" s="50" t="s">
        <v>217</v>
      </c>
      <c r="B95" s="51" t="s">
        <v>218</v>
      </c>
      <c r="C95" s="41">
        <v>6</v>
      </c>
    </row>
    <row r="96" spans="1:3" ht="12.75" customHeight="1">
      <c r="A96" s="50" t="s">
        <v>219</v>
      </c>
      <c r="B96" s="51" t="s">
        <v>220</v>
      </c>
      <c r="C96" s="41">
        <v>7</v>
      </c>
    </row>
    <row r="97" spans="1:3" ht="12.75" customHeight="1">
      <c r="A97" s="50" t="s">
        <v>221</v>
      </c>
      <c r="B97" s="51" t="s">
        <v>222</v>
      </c>
      <c r="C97" s="41">
        <v>7</v>
      </c>
    </row>
    <row r="98" spans="1:3" ht="12.75" customHeight="1">
      <c r="A98" s="50" t="s">
        <v>223</v>
      </c>
      <c r="B98" s="51" t="s">
        <v>102</v>
      </c>
      <c r="C98" s="41">
        <v>4</v>
      </c>
    </row>
    <row r="99" spans="1:3" ht="12.75" customHeight="1">
      <c r="A99" s="50" t="s">
        <v>224</v>
      </c>
      <c r="B99" s="51" t="s">
        <v>225</v>
      </c>
      <c r="C99" s="41">
        <v>7</v>
      </c>
    </row>
    <row r="100" spans="1:3" ht="12.75" customHeight="1">
      <c r="A100" s="50" t="s">
        <v>226</v>
      </c>
      <c r="B100" s="51" t="s">
        <v>227</v>
      </c>
      <c r="C100" s="41">
        <v>1</v>
      </c>
    </row>
    <row r="101" spans="1:3" ht="12.75" customHeight="1">
      <c r="A101" s="50" t="s">
        <v>228</v>
      </c>
      <c r="B101" s="51" t="s">
        <v>229</v>
      </c>
      <c r="C101" s="41">
        <v>4</v>
      </c>
    </row>
    <row r="102" spans="1:3" ht="12.75" customHeight="1">
      <c r="A102" s="50" t="s">
        <v>230</v>
      </c>
      <c r="B102" s="51" t="s">
        <v>231</v>
      </c>
      <c r="C102" s="41">
        <v>4</v>
      </c>
    </row>
    <row r="103" spans="1:3" ht="12.75" customHeight="1">
      <c r="A103" s="50" t="s">
        <v>232</v>
      </c>
      <c r="B103" s="51" t="s">
        <v>233</v>
      </c>
      <c r="C103" s="41">
        <v>1</v>
      </c>
    </row>
    <row r="104" spans="1:3" ht="12.75" customHeight="1">
      <c r="A104" s="50" t="s">
        <v>234</v>
      </c>
      <c r="B104" s="51" t="s">
        <v>235</v>
      </c>
      <c r="C104" s="41">
        <v>1</v>
      </c>
    </row>
    <row r="105" spans="1:3" ht="12.75" customHeight="1">
      <c r="A105" s="50" t="s">
        <v>236</v>
      </c>
      <c r="B105" s="51" t="s">
        <v>237</v>
      </c>
      <c r="C105" s="41">
        <v>2</v>
      </c>
    </row>
    <row r="106" spans="1:3" ht="12.75" customHeight="1">
      <c r="A106" s="50" t="s">
        <v>238</v>
      </c>
      <c r="B106" s="51" t="s">
        <v>239</v>
      </c>
      <c r="C106" s="41">
        <v>4</v>
      </c>
    </row>
    <row r="107" spans="1:3" ht="12.75" customHeight="1">
      <c r="A107" s="50" t="s">
        <v>240</v>
      </c>
      <c r="B107" s="51" t="s">
        <v>241</v>
      </c>
      <c r="C107" s="41">
        <v>2</v>
      </c>
    </row>
    <row r="108" spans="1:3" ht="12.75" customHeight="1">
      <c r="A108" s="50" t="s">
        <v>113</v>
      </c>
      <c r="B108" s="51" t="s">
        <v>114</v>
      </c>
      <c r="C108" s="41">
        <v>4</v>
      </c>
    </row>
    <row r="109" spans="1:3" ht="12.75" customHeight="1">
      <c r="A109" s="50" t="s">
        <v>242</v>
      </c>
      <c r="B109" s="51" t="s">
        <v>243</v>
      </c>
      <c r="C109" s="41">
        <v>7</v>
      </c>
    </row>
    <row r="110" spans="1:3" ht="12.75" customHeight="1">
      <c r="A110" s="50" t="s">
        <v>244</v>
      </c>
      <c r="B110" s="51" t="s">
        <v>245</v>
      </c>
      <c r="C110" s="41">
        <v>3</v>
      </c>
    </row>
    <row r="111" spans="1:3" ht="12.75" customHeight="1">
      <c r="A111" s="50" t="s">
        <v>246</v>
      </c>
      <c r="B111" s="51" t="s">
        <v>247</v>
      </c>
      <c r="C111" s="41">
        <v>4</v>
      </c>
    </row>
    <row r="112" spans="1:3" ht="12.75" customHeight="1">
      <c r="A112" s="50" t="s">
        <v>248</v>
      </c>
      <c r="B112" s="51" t="s">
        <v>249</v>
      </c>
      <c r="C112" s="41">
        <v>2</v>
      </c>
    </row>
    <row r="113" spans="1:3" ht="12.75" customHeight="1">
      <c r="A113" s="50" t="s">
        <v>250</v>
      </c>
      <c r="B113" s="51" t="s">
        <v>251</v>
      </c>
      <c r="C113" s="41">
        <v>7</v>
      </c>
    </row>
    <row r="114" spans="1:3" ht="12.75" customHeight="1">
      <c r="A114" s="50" t="s">
        <v>252</v>
      </c>
      <c r="B114" s="51" t="s">
        <v>253</v>
      </c>
      <c r="C114" s="41">
        <v>6</v>
      </c>
    </row>
    <row r="115" spans="1:3" ht="12.75" customHeight="1">
      <c r="A115" s="50" t="s">
        <v>254</v>
      </c>
      <c r="B115" s="51" t="s">
        <v>255</v>
      </c>
      <c r="C115" s="41">
        <v>7</v>
      </c>
    </row>
    <row r="116" spans="1:3" ht="12.75" customHeight="1">
      <c r="A116" s="50" t="s">
        <v>256</v>
      </c>
      <c r="B116" s="51" t="s">
        <v>257</v>
      </c>
      <c r="C116" s="41">
        <v>7</v>
      </c>
    </row>
    <row r="117" spans="1:3" ht="12.75" customHeight="1">
      <c r="A117" s="50" t="s">
        <v>258</v>
      </c>
      <c r="B117" s="51" t="s">
        <v>259</v>
      </c>
      <c r="C117" s="41">
        <v>3</v>
      </c>
    </row>
    <row r="118" spans="1:3" ht="12.75" customHeight="1">
      <c r="A118" s="50" t="s">
        <v>260</v>
      </c>
      <c r="B118" s="51" t="s">
        <v>261</v>
      </c>
      <c r="C118" s="41">
        <v>2</v>
      </c>
    </row>
    <row r="119" spans="1:3" ht="12.75" customHeight="1">
      <c r="A119" s="50" t="s">
        <v>262</v>
      </c>
      <c r="B119" s="51" t="s">
        <v>263</v>
      </c>
      <c r="C119" s="41">
        <v>2</v>
      </c>
    </row>
    <row r="120" spans="1:3" ht="12.75" customHeight="1">
      <c r="A120" s="50" t="s">
        <v>264</v>
      </c>
      <c r="B120" s="51" t="s">
        <v>265</v>
      </c>
      <c r="C120" s="41">
        <v>7</v>
      </c>
    </row>
    <row r="121" spans="1:3" ht="12.75" customHeight="1">
      <c r="A121" s="50" t="s">
        <v>266</v>
      </c>
      <c r="B121" s="51" t="s">
        <v>267</v>
      </c>
      <c r="C121" s="41">
        <v>7</v>
      </c>
    </row>
    <row r="122" spans="1:3" ht="12.75" customHeight="1">
      <c r="A122" s="50" t="s">
        <v>268</v>
      </c>
      <c r="B122" s="51" t="s">
        <v>269</v>
      </c>
      <c r="C122" s="41">
        <v>6</v>
      </c>
    </row>
    <row r="123" spans="1:3" ht="12.75" customHeight="1">
      <c r="A123" s="50" t="s">
        <v>270</v>
      </c>
      <c r="B123" s="51" t="s">
        <v>271</v>
      </c>
      <c r="C123" s="41">
        <v>6</v>
      </c>
    </row>
    <row r="124" spans="1:3" ht="12.75" customHeight="1">
      <c r="A124" s="50" t="s">
        <v>272</v>
      </c>
      <c r="B124" s="51" t="s">
        <v>273</v>
      </c>
      <c r="C124" s="41">
        <v>6</v>
      </c>
    </row>
    <row r="125" spans="1:3" ht="12.75" customHeight="1">
      <c r="A125" s="50" t="s">
        <v>274</v>
      </c>
      <c r="B125" s="51" t="s">
        <v>275</v>
      </c>
      <c r="C125" s="41">
        <v>6</v>
      </c>
    </row>
    <row r="126" spans="1:3" ht="12.75" customHeight="1">
      <c r="A126" s="50" t="s">
        <v>276</v>
      </c>
      <c r="B126" s="51" t="s">
        <v>277</v>
      </c>
      <c r="C126" s="41">
        <v>4</v>
      </c>
    </row>
    <row r="127" spans="1:3" ht="12.75" customHeight="1">
      <c r="A127" s="50" t="s">
        <v>278</v>
      </c>
      <c r="B127" s="51" t="s">
        <v>279</v>
      </c>
      <c r="C127" s="41">
        <v>7</v>
      </c>
    </row>
    <row r="128" spans="1:3" ht="12.75" customHeight="1">
      <c r="A128" s="50" t="s">
        <v>280</v>
      </c>
      <c r="B128" s="51" t="s">
        <v>114</v>
      </c>
      <c r="C128" s="41">
        <v>4</v>
      </c>
    </row>
    <row r="129" spans="1:3" ht="12.75" customHeight="1">
      <c r="A129" s="50" t="s">
        <v>281</v>
      </c>
      <c r="B129" s="51" t="s">
        <v>282</v>
      </c>
      <c r="C129" s="41">
        <v>4</v>
      </c>
    </row>
    <row r="130" spans="1:3" ht="12.75" customHeight="1">
      <c r="A130" s="50" t="s">
        <v>283</v>
      </c>
      <c r="B130" s="51" t="s">
        <v>284</v>
      </c>
      <c r="C130" s="41">
        <v>1</v>
      </c>
    </row>
    <row r="131" spans="1:3" ht="12.75" customHeight="1">
      <c r="A131" s="50" t="s">
        <v>285</v>
      </c>
      <c r="B131" s="51" t="s">
        <v>286</v>
      </c>
      <c r="C131" s="41">
        <v>7</v>
      </c>
    </row>
    <row r="132" spans="1:3" ht="12.75" customHeight="1">
      <c r="A132" s="50" t="s">
        <v>287</v>
      </c>
      <c r="B132" s="51" t="s">
        <v>288</v>
      </c>
      <c r="C132" s="41">
        <v>6</v>
      </c>
    </row>
    <row r="133" spans="1:3" ht="12.75" customHeight="1">
      <c r="A133" s="50" t="s">
        <v>289</v>
      </c>
      <c r="B133" s="51" t="s">
        <v>66</v>
      </c>
      <c r="C133" s="41">
        <v>4</v>
      </c>
    </row>
    <row r="134" spans="1:3" ht="12.75" customHeight="1">
      <c r="A134" s="50" t="s">
        <v>290</v>
      </c>
      <c r="B134" s="51" t="s">
        <v>291</v>
      </c>
      <c r="C134" s="41">
        <v>6</v>
      </c>
    </row>
    <row r="135" spans="1:3" ht="12.75" customHeight="1">
      <c r="A135" s="50" t="s">
        <v>292</v>
      </c>
      <c r="B135" s="51" t="s">
        <v>293</v>
      </c>
      <c r="C135" s="41">
        <v>1</v>
      </c>
    </row>
    <row r="136" spans="1:3" ht="12.75" customHeight="1">
      <c r="A136" s="50" t="s">
        <v>294</v>
      </c>
      <c r="B136" s="51" t="s">
        <v>295</v>
      </c>
      <c r="C136" s="41">
        <v>1</v>
      </c>
    </row>
    <row r="137" spans="1:3" ht="12.75" customHeight="1">
      <c r="A137" s="50" t="s">
        <v>296</v>
      </c>
      <c r="B137" s="51" t="s">
        <v>297</v>
      </c>
      <c r="C137" s="41">
        <v>6</v>
      </c>
    </row>
    <row r="138" spans="1:3" ht="12.75" customHeight="1">
      <c r="A138" s="50" t="s">
        <v>298</v>
      </c>
      <c r="B138" s="51" t="s">
        <v>299</v>
      </c>
      <c r="C138" s="41">
        <v>4</v>
      </c>
    </row>
    <row r="139" spans="1:3" ht="12.75" customHeight="1">
      <c r="A139" s="50" t="s">
        <v>300</v>
      </c>
      <c r="B139" s="51" t="s">
        <v>301</v>
      </c>
      <c r="C139" s="41">
        <v>7</v>
      </c>
    </row>
    <row r="140" spans="1:3" ht="12.75" customHeight="1">
      <c r="A140" s="50" t="s">
        <v>302</v>
      </c>
      <c r="B140" s="51" t="s">
        <v>303</v>
      </c>
      <c r="C140" s="41">
        <v>7</v>
      </c>
    </row>
    <row r="141" spans="1:3" ht="12.75" customHeight="1">
      <c r="A141" s="50" t="s">
        <v>304</v>
      </c>
      <c r="B141" s="51" t="s">
        <v>305</v>
      </c>
      <c r="C141" s="41">
        <v>6</v>
      </c>
    </row>
    <row r="142" spans="1:3" ht="12.75" customHeight="1">
      <c r="A142" s="50" t="s">
        <v>306</v>
      </c>
      <c r="B142" s="51" t="s">
        <v>307</v>
      </c>
      <c r="C142" s="41">
        <v>6</v>
      </c>
    </row>
    <row r="143" spans="1:3" ht="12.75" customHeight="1">
      <c r="A143" s="50" t="s">
        <v>308</v>
      </c>
      <c r="B143" s="51" t="s">
        <v>309</v>
      </c>
      <c r="C143" s="41">
        <v>7</v>
      </c>
    </row>
    <row r="144" spans="1:3" ht="12.75" customHeight="1">
      <c r="A144" s="50" t="s">
        <v>310</v>
      </c>
      <c r="B144" s="51" t="s">
        <v>126</v>
      </c>
      <c r="C144" s="41">
        <v>4</v>
      </c>
    </row>
    <row r="145" spans="1:3" ht="12.75" customHeight="1">
      <c r="A145" s="50" t="s">
        <v>311</v>
      </c>
      <c r="B145" s="51" t="s">
        <v>312</v>
      </c>
      <c r="C145" s="41">
        <v>5</v>
      </c>
    </row>
    <row r="146" spans="1:3" ht="12.75" customHeight="1">
      <c r="A146" s="50" t="s">
        <v>313</v>
      </c>
      <c r="B146" s="51" t="s">
        <v>261</v>
      </c>
      <c r="C146" s="41">
        <v>2</v>
      </c>
    </row>
    <row r="147" spans="1:3" ht="12.75" customHeight="1">
      <c r="A147" s="50" t="s">
        <v>314</v>
      </c>
      <c r="B147" s="51" t="s">
        <v>315</v>
      </c>
      <c r="C147" s="41">
        <v>7</v>
      </c>
    </row>
    <row r="148" spans="1:3" ht="12.75" customHeight="1">
      <c r="A148" s="50" t="s">
        <v>316</v>
      </c>
      <c r="B148" s="51" t="s">
        <v>317</v>
      </c>
      <c r="C148" s="41">
        <v>4</v>
      </c>
    </row>
    <row r="149" spans="1:3" ht="12.75" customHeight="1">
      <c r="A149" s="50" t="s">
        <v>318</v>
      </c>
      <c r="B149" s="51" t="s">
        <v>319</v>
      </c>
      <c r="C149" s="41">
        <v>4</v>
      </c>
    </row>
    <row r="150" spans="1:3" ht="12.75" customHeight="1">
      <c r="A150" s="50" t="s">
        <v>320</v>
      </c>
      <c r="B150" s="51" t="s">
        <v>321</v>
      </c>
      <c r="C150" s="41">
        <v>7</v>
      </c>
    </row>
    <row r="151" spans="1:3" ht="12.75" customHeight="1">
      <c r="A151" s="50" t="s">
        <v>322</v>
      </c>
      <c r="B151" s="51" t="s">
        <v>323</v>
      </c>
      <c r="C151" s="41">
        <v>7</v>
      </c>
    </row>
    <row r="152" spans="1:3" ht="12.75" customHeight="1">
      <c r="A152" s="50" t="s">
        <v>324</v>
      </c>
      <c r="B152" s="51" t="s">
        <v>325</v>
      </c>
      <c r="C152" s="41">
        <v>6</v>
      </c>
    </row>
    <row r="153" spans="1:3" ht="12.75" customHeight="1">
      <c r="A153" s="50" t="s">
        <v>326</v>
      </c>
      <c r="B153" s="51" t="s">
        <v>202</v>
      </c>
      <c r="C153" s="41">
        <v>4</v>
      </c>
    </row>
    <row r="154" spans="1:3" ht="12.75" customHeight="1">
      <c r="A154" s="50" t="s">
        <v>327</v>
      </c>
      <c r="B154" s="51" t="s">
        <v>328</v>
      </c>
      <c r="C154" s="41">
        <v>6</v>
      </c>
    </row>
    <row r="155" spans="1:3" ht="12.75" customHeight="1">
      <c r="A155" s="50" t="s">
        <v>329</v>
      </c>
      <c r="B155" s="51" t="s">
        <v>330</v>
      </c>
      <c r="C155" s="41">
        <v>7</v>
      </c>
    </row>
    <row r="156" spans="1:3" ht="12.75" customHeight="1">
      <c r="A156" s="50" t="s">
        <v>331</v>
      </c>
      <c r="B156" s="51" t="s">
        <v>332</v>
      </c>
      <c r="C156" s="41">
        <v>1</v>
      </c>
    </row>
    <row r="157" spans="1:3" ht="12.75" customHeight="1">
      <c r="A157" s="50" t="s">
        <v>333</v>
      </c>
      <c r="B157" s="51" t="s">
        <v>334</v>
      </c>
      <c r="C157" s="41">
        <v>4</v>
      </c>
    </row>
    <row r="158" spans="1:3" ht="12.75" customHeight="1">
      <c r="A158" s="50" t="s">
        <v>335</v>
      </c>
      <c r="B158" s="51" t="s">
        <v>336</v>
      </c>
      <c r="C158" s="41">
        <v>2</v>
      </c>
    </row>
    <row r="159" spans="1:3" ht="12.75" customHeight="1">
      <c r="A159" s="50" t="s">
        <v>337</v>
      </c>
      <c r="B159" s="51" t="s">
        <v>338</v>
      </c>
      <c r="C159" s="41">
        <v>1</v>
      </c>
    </row>
    <row r="160" spans="1:3" ht="12.75" customHeight="1">
      <c r="A160" s="50" t="s">
        <v>339</v>
      </c>
      <c r="B160" s="51" t="s">
        <v>340</v>
      </c>
      <c r="C160" s="41">
        <v>7</v>
      </c>
    </row>
    <row r="161" spans="1:3" ht="12.75" customHeight="1">
      <c r="A161" s="50" t="s">
        <v>341</v>
      </c>
      <c r="B161" s="51" t="s">
        <v>342</v>
      </c>
      <c r="C161" s="41">
        <v>6</v>
      </c>
    </row>
    <row r="162" spans="1:3" ht="12.75" customHeight="1">
      <c r="A162" s="50" t="s">
        <v>343</v>
      </c>
      <c r="B162" s="51" t="s">
        <v>344</v>
      </c>
      <c r="C162" s="41">
        <v>6</v>
      </c>
    </row>
    <row r="163" spans="1:3" ht="12.75" customHeight="1">
      <c r="A163" s="50" t="s">
        <v>345</v>
      </c>
      <c r="B163" s="51" t="s">
        <v>60</v>
      </c>
      <c r="C163" s="41">
        <v>7</v>
      </c>
    </row>
    <row r="164" spans="1:3" ht="12.75" customHeight="1">
      <c r="A164" s="50" t="s">
        <v>346</v>
      </c>
      <c r="B164" s="51" t="s">
        <v>172</v>
      </c>
      <c r="C164" s="41">
        <v>3</v>
      </c>
    </row>
    <row r="165" spans="1:3" ht="12.75" customHeight="1">
      <c r="A165" s="50" t="s">
        <v>347</v>
      </c>
      <c r="B165" s="51" t="s">
        <v>348</v>
      </c>
      <c r="C165" s="41">
        <v>2</v>
      </c>
    </row>
    <row r="166" spans="1:3" ht="12.75" customHeight="1">
      <c r="A166" s="50" t="s">
        <v>349</v>
      </c>
      <c r="B166" s="51" t="s">
        <v>350</v>
      </c>
      <c r="C166" s="41">
        <v>4</v>
      </c>
    </row>
    <row r="167" spans="1:3" ht="12.75" customHeight="1">
      <c r="A167" s="50" t="s">
        <v>351</v>
      </c>
      <c r="B167" s="51" t="s">
        <v>352</v>
      </c>
      <c r="C167" s="41">
        <v>2</v>
      </c>
    </row>
    <row r="168" spans="1:3" ht="12.75" customHeight="1">
      <c r="A168" s="50" t="s">
        <v>353</v>
      </c>
      <c r="B168" s="51" t="s">
        <v>354</v>
      </c>
      <c r="C168" s="41">
        <v>3</v>
      </c>
    </row>
    <row r="169" spans="1:3" ht="12.75" customHeight="1">
      <c r="A169" s="50" t="s">
        <v>355</v>
      </c>
      <c r="B169" s="51" t="s">
        <v>356</v>
      </c>
      <c r="C169" s="41">
        <v>2</v>
      </c>
    </row>
    <row r="170" spans="1:3" ht="12.75" customHeight="1">
      <c r="A170" s="50" t="s">
        <v>357</v>
      </c>
      <c r="B170" s="51" t="s">
        <v>358</v>
      </c>
      <c r="C170" s="41">
        <v>7</v>
      </c>
    </row>
    <row r="171" spans="1:3" ht="12.75" customHeight="1">
      <c r="A171" s="50" t="s">
        <v>359</v>
      </c>
      <c r="B171" s="51" t="s">
        <v>360</v>
      </c>
      <c r="C171" s="41">
        <v>2</v>
      </c>
    </row>
    <row r="172" spans="1:3" ht="12.75" customHeight="1">
      <c r="A172" s="50" t="s">
        <v>361</v>
      </c>
      <c r="B172" s="51" t="s">
        <v>362</v>
      </c>
      <c r="C172" s="41">
        <v>7</v>
      </c>
    </row>
    <row r="173" spans="1:3" ht="12.75" customHeight="1">
      <c r="A173" s="50" t="s">
        <v>363</v>
      </c>
      <c r="B173" s="51" t="s">
        <v>364</v>
      </c>
      <c r="C173" s="41">
        <v>7</v>
      </c>
    </row>
    <row r="174" spans="1:3" ht="12.75" customHeight="1">
      <c r="A174" s="50" t="s">
        <v>365</v>
      </c>
      <c r="B174" s="51" t="s">
        <v>366</v>
      </c>
      <c r="C174" s="41">
        <v>1</v>
      </c>
    </row>
    <row r="175" spans="1:3" ht="12.75" customHeight="1">
      <c r="A175" s="50" t="s">
        <v>367</v>
      </c>
      <c r="B175" s="51" t="s">
        <v>368</v>
      </c>
      <c r="C175" s="41">
        <v>4</v>
      </c>
    </row>
    <row r="176" spans="1:3" ht="12.75" customHeight="1">
      <c r="A176" s="50" t="s">
        <v>369</v>
      </c>
      <c r="B176" s="51" t="s">
        <v>261</v>
      </c>
      <c r="C176" s="41">
        <v>2</v>
      </c>
    </row>
    <row r="177" spans="1:3" ht="12.75" customHeight="1">
      <c r="A177" s="50" t="s">
        <v>65</v>
      </c>
      <c r="B177" s="51" t="s">
        <v>66</v>
      </c>
      <c r="C177" s="41">
        <v>4</v>
      </c>
    </row>
    <row r="178" spans="1:3" ht="12.75" customHeight="1">
      <c r="A178" s="50" t="s">
        <v>370</v>
      </c>
      <c r="B178" s="51" t="s">
        <v>371</v>
      </c>
      <c r="C178" s="41">
        <v>4</v>
      </c>
    </row>
    <row r="179" spans="1:3" ht="12.75" customHeight="1">
      <c r="A179" s="50" t="s">
        <v>372</v>
      </c>
      <c r="B179" s="51" t="s">
        <v>373</v>
      </c>
      <c r="C179" s="41">
        <v>2</v>
      </c>
    </row>
    <row r="180" spans="1:3" ht="12.75" customHeight="1">
      <c r="A180" s="50" t="s">
        <v>374</v>
      </c>
      <c r="B180" s="51" t="s">
        <v>375</v>
      </c>
      <c r="C180" s="41">
        <v>6</v>
      </c>
    </row>
    <row r="181" spans="1:3" ht="12.75" customHeight="1">
      <c r="A181" s="50" t="s">
        <v>376</v>
      </c>
      <c r="B181" s="51" t="s">
        <v>377</v>
      </c>
      <c r="C181" s="41">
        <v>7</v>
      </c>
    </row>
    <row r="182" spans="1:3" ht="12.75" customHeight="1">
      <c r="A182" s="50" t="s">
        <v>378</v>
      </c>
      <c r="B182" s="51" t="s">
        <v>348</v>
      </c>
      <c r="C182" s="41">
        <v>2</v>
      </c>
    </row>
    <row r="183" spans="1:3" ht="12.75" customHeight="1">
      <c r="A183" s="50" t="s">
        <v>379</v>
      </c>
      <c r="B183" s="51" t="s">
        <v>380</v>
      </c>
      <c r="C183" s="41">
        <v>7</v>
      </c>
    </row>
    <row r="184" spans="1:3" ht="12.75" customHeight="1">
      <c r="A184" s="50" t="s">
        <v>381</v>
      </c>
      <c r="B184" s="51" t="s">
        <v>382</v>
      </c>
      <c r="C184" s="41">
        <v>6</v>
      </c>
    </row>
    <row r="185" spans="1:3" ht="12.75" customHeight="1">
      <c r="A185" s="50" t="s">
        <v>383</v>
      </c>
      <c r="B185" s="51" t="s">
        <v>348</v>
      </c>
      <c r="C185" s="41">
        <v>2</v>
      </c>
    </row>
    <row r="186" spans="1:3" ht="12.75" customHeight="1">
      <c r="A186" s="50" t="s">
        <v>384</v>
      </c>
      <c r="B186" s="51" t="s">
        <v>385</v>
      </c>
      <c r="C186" s="41">
        <v>2</v>
      </c>
    </row>
    <row r="187" spans="1:3" ht="12.75" customHeight="1">
      <c r="A187" s="50" t="s">
        <v>386</v>
      </c>
      <c r="B187" s="51" t="s">
        <v>387</v>
      </c>
      <c r="C187" s="41">
        <v>4</v>
      </c>
    </row>
    <row r="188" spans="1:3" ht="12.75" customHeight="1">
      <c r="A188" s="50" t="s">
        <v>388</v>
      </c>
      <c r="B188" s="51" t="s">
        <v>389</v>
      </c>
      <c r="C188" s="41">
        <v>2</v>
      </c>
    </row>
    <row r="189" spans="1:3" ht="12.75" customHeight="1">
      <c r="A189" s="50" t="s">
        <v>390</v>
      </c>
      <c r="B189" s="51" t="s">
        <v>172</v>
      </c>
      <c r="C189" s="41">
        <v>3</v>
      </c>
    </row>
    <row r="190" spans="1:3" ht="12.75" customHeight="1">
      <c r="A190" s="50" t="s">
        <v>391</v>
      </c>
      <c r="B190" s="51" t="s">
        <v>392</v>
      </c>
      <c r="C190" s="41">
        <v>6</v>
      </c>
    </row>
    <row r="191" spans="1:3" ht="12.75" customHeight="1">
      <c r="A191" s="50" t="s">
        <v>393</v>
      </c>
      <c r="B191" s="51" t="s">
        <v>394</v>
      </c>
      <c r="C191" s="41">
        <v>7</v>
      </c>
    </row>
    <row r="192" spans="1:3" ht="12.75" customHeight="1">
      <c r="A192" s="50" t="s">
        <v>395</v>
      </c>
      <c r="B192" s="51" t="s">
        <v>396</v>
      </c>
      <c r="C192" s="41">
        <v>7</v>
      </c>
    </row>
    <row r="193" spans="1:3" ht="12.75" customHeight="1">
      <c r="A193" s="50" t="s">
        <v>397</v>
      </c>
      <c r="B193" s="51" t="s">
        <v>398</v>
      </c>
      <c r="C193" s="41">
        <v>6</v>
      </c>
    </row>
    <row r="194" spans="1:3" ht="12.75" customHeight="1">
      <c r="A194" s="50" t="s">
        <v>399</v>
      </c>
      <c r="B194" s="51" t="s">
        <v>400</v>
      </c>
      <c r="C194" s="41">
        <v>1</v>
      </c>
    </row>
    <row r="195" spans="1:3" ht="12.75" customHeight="1">
      <c r="A195" s="50" t="s">
        <v>401</v>
      </c>
      <c r="B195" s="51" t="s">
        <v>402</v>
      </c>
      <c r="C195" s="41">
        <v>7</v>
      </c>
    </row>
    <row r="196" spans="1:3" ht="12.75" customHeight="1">
      <c r="A196" s="50" t="s">
        <v>403</v>
      </c>
      <c r="B196" s="51" t="s">
        <v>404</v>
      </c>
      <c r="C196" s="41">
        <v>7</v>
      </c>
    </row>
    <row r="197" spans="1:3" ht="12.75" customHeight="1">
      <c r="A197" s="50" t="s">
        <v>405</v>
      </c>
      <c r="B197" s="51" t="s">
        <v>406</v>
      </c>
      <c r="C197" s="41">
        <v>2</v>
      </c>
    </row>
    <row r="198" spans="1:3" ht="12.75" customHeight="1">
      <c r="A198" s="50" t="s">
        <v>407</v>
      </c>
      <c r="B198" s="51" t="s">
        <v>408</v>
      </c>
      <c r="C198" s="41">
        <v>6</v>
      </c>
    </row>
    <row r="199" spans="1:3" ht="12.75" customHeight="1">
      <c r="A199" s="50" t="s">
        <v>409</v>
      </c>
      <c r="B199" s="51" t="s">
        <v>126</v>
      </c>
      <c r="C199" s="41">
        <v>4</v>
      </c>
    </row>
    <row r="200" spans="1:3" ht="12.75" customHeight="1">
      <c r="A200" s="50" t="s">
        <v>410</v>
      </c>
      <c r="B200" s="51" t="s">
        <v>411</v>
      </c>
      <c r="C200" s="41">
        <v>7</v>
      </c>
    </row>
    <row r="201" spans="1:3" ht="12.75" customHeight="1">
      <c r="A201" s="50" t="s">
        <v>412</v>
      </c>
      <c r="B201" s="51" t="s">
        <v>413</v>
      </c>
      <c r="C201" s="41">
        <v>7</v>
      </c>
    </row>
    <row r="202" spans="1:3" ht="12.75" customHeight="1">
      <c r="A202" s="50" t="s">
        <v>414</v>
      </c>
      <c r="B202" s="51" t="s">
        <v>415</v>
      </c>
      <c r="C202" s="41">
        <v>7</v>
      </c>
    </row>
    <row r="203" spans="1:3" ht="12.75" customHeight="1">
      <c r="A203" s="50" t="s">
        <v>416</v>
      </c>
      <c r="B203" s="51" t="s">
        <v>415</v>
      </c>
      <c r="C203" s="41">
        <v>7</v>
      </c>
    </row>
    <row r="204" spans="1:3" ht="12.75" customHeight="1">
      <c r="A204" s="50" t="s">
        <v>417</v>
      </c>
      <c r="B204" s="51" t="s">
        <v>413</v>
      </c>
      <c r="C204" s="41">
        <v>7</v>
      </c>
    </row>
    <row r="205" spans="1:3" ht="12.75" customHeight="1">
      <c r="A205" s="50" t="s">
        <v>418</v>
      </c>
      <c r="B205" s="51" t="s">
        <v>419</v>
      </c>
      <c r="C205" s="41">
        <v>7</v>
      </c>
    </row>
    <row r="206" spans="1:3" ht="12.75" customHeight="1">
      <c r="A206" s="50" t="s">
        <v>420</v>
      </c>
      <c r="B206" s="51" t="s">
        <v>421</v>
      </c>
      <c r="C206" s="41">
        <v>7</v>
      </c>
    </row>
    <row r="207" spans="1:3" ht="12.75" customHeight="1">
      <c r="A207" s="50" t="s">
        <v>422</v>
      </c>
      <c r="B207" s="51" t="s">
        <v>415</v>
      </c>
      <c r="C207" s="41">
        <v>7</v>
      </c>
    </row>
    <row r="208" spans="1:3" ht="12.75" customHeight="1">
      <c r="A208" s="50" t="s">
        <v>423</v>
      </c>
      <c r="B208" s="51" t="s">
        <v>424</v>
      </c>
      <c r="C208" s="41">
        <v>7</v>
      </c>
    </row>
    <row r="209" spans="1:3" ht="12.75" customHeight="1">
      <c r="A209" s="50" t="s">
        <v>425</v>
      </c>
      <c r="B209" s="51" t="s">
        <v>426</v>
      </c>
      <c r="C209" s="41">
        <v>7</v>
      </c>
    </row>
    <row r="210" spans="1:3" ht="12.75" customHeight="1">
      <c r="A210" s="50" t="s">
        <v>427</v>
      </c>
      <c r="B210" s="51" t="s">
        <v>428</v>
      </c>
      <c r="C210" s="41">
        <v>6</v>
      </c>
    </row>
    <row r="211" spans="1:3" ht="12.75" customHeight="1">
      <c r="A211" s="50" t="s">
        <v>429</v>
      </c>
      <c r="B211" s="51" t="s">
        <v>430</v>
      </c>
      <c r="C211" s="41">
        <v>4</v>
      </c>
    </row>
    <row r="212" spans="1:3" ht="12.75" customHeight="1">
      <c r="A212" s="50" t="s">
        <v>431</v>
      </c>
      <c r="B212" s="51" t="s">
        <v>432</v>
      </c>
      <c r="C212" s="41">
        <v>4</v>
      </c>
    </row>
    <row r="213" spans="1:3" ht="12.75" customHeight="1">
      <c r="A213" s="50" t="s">
        <v>433</v>
      </c>
      <c r="B213" s="51" t="s">
        <v>434</v>
      </c>
      <c r="C213" s="41">
        <v>7</v>
      </c>
    </row>
    <row r="214" spans="1:3" ht="12.75" customHeight="1">
      <c r="A214" s="50" t="s">
        <v>435</v>
      </c>
      <c r="B214" s="51" t="s">
        <v>190</v>
      </c>
      <c r="C214" s="41">
        <v>2</v>
      </c>
    </row>
    <row r="215" spans="1:3" ht="12.75" customHeight="1">
      <c r="A215" s="50" t="s">
        <v>436</v>
      </c>
      <c r="B215" s="51" t="s">
        <v>437</v>
      </c>
      <c r="C215" s="41">
        <v>3</v>
      </c>
    </row>
    <row r="216" spans="1:3" ht="12.75" customHeight="1">
      <c r="A216" s="50" t="s">
        <v>438</v>
      </c>
      <c r="B216" s="51" t="s">
        <v>439</v>
      </c>
      <c r="C216" s="41">
        <v>7</v>
      </c>
    </row>
    <row r="217" spans="1:3" ht="12.75" customHeight="1">
      <c r="A217" s="50" t="s">
        <v>440</v>
      </c>
      <c r="B217" s="51" t="s">
        <v>441</v>
      </c>
      <c r="C217" s="41">
        <v>6</v>
      </c>
    </row>
    <row r="218" spans="1:3" ht="12.75" customHeight="1">
      <c r="A218" s="50" t="s">
        <v>442</v>
      </c>
      <c r="B218" s="51" t="s">
        <v>443</v>
      </c>
      <c r="C218" s="41">
        <v>1</v>
      </c>
    </row>
    <row r="219" spans="1:3" ht="12.75" customHeight="1">
      <c r="A219" s="50" t="s">
        <v>444</v>
      </c>
      <c r="B219" s="51" t="s">
        <v>445</v>
      </c>
      <c r="C219" s="41">
        <v>2</v>
      </c>
    </row>
    <row r="220" spans="1:3" ht="12.75" customHeight="1">
      <c r="A220" s="50" t="s">
        <v>446</v>
      </c>
      <c r="B220" s="51" t="s">
        <v>348</v>
      </c>
      <c r="C220" s="41">
        <v>2</v>
      </c>
    </row>
    <row r="221" spans="1:3" ht="12.75" customHeight="1">
      <c r="A221" s="50" t="s">
        <v>447</v>
      </c>
      <c r="B221" s="51" t="s">
        <v>448</v>
      </c>
      <c r="C221" s="41">
        <v>7</v>
      </c>
    </row>
    <row r="222" spans="1:3" ht="12.75" customHeight="1">
      <c r="A222" s="50" t="s">
        <v>449</v>
      </c>
      <c r="B222" s="51" t="s">
        <v>450</v>
      </c>
      <c r="C222" s="41">
        <v>2</v>
      </c>
    </row>
    <row r="223" spans="1:3" ht="12.75" customHeight="1">
      <c r="A223" s="50" t="s">
        <v>451</v>
      </c>
      <c r="B223" s="51" t="s">
        <v>98</v>
      </c>
      <c r="C223" s="41">
        <v>7</v>
      </c>
    </row>
    <row r="224" spans="1:3" ht="12.75" customHeight="1">
      <c r="A224" s="50" t="s">
        <v>452</v>
      </c>
      <c r="B224" s="51" t="s">
        <v>453</v>
      </c>
      <c r="C224" s="41">
        <v>7</v>
      </c>
    </row>
    <row r="225" spans="1:3" ht="12.75" customHeight="1">
      <c r="A225" s="50" t="s">
        <v>454</v>
      </c>
      <c r="B225" s="51" t="s">
        <v>261</v>
      </c>
      <c r="C225" s="41">
        <v>2</v>
      </c>
    </row>
    <row r="226" spans="1:3" ht="12.75" customHeight="1">
      <c r="A226" s="50" t="s">
        <v>455</v>
      </c>
      <c r="B226" s="51" t="s">
        <v>456</v>
      </c>
      <c r="C226" s="41">
        <v>6</v>
      </c>
    </row>
    <row r="227" spans="1:3" ht="12.75" customHeight="1">
      <c r="A227" s="50" t="s">
        <v>457</v>
      </c>
      <c r="B227" s="51" t="s">
        <v>458</v>
      </c>
      <c r="C227" s="41">
        <v>4</v>
      </c>
    </row>
    <row r="228" spans="1:3" ht="12.75" customHeight="1">
      <c r="A228" s="50" t="s">
        <v>459</v>
      </c>
      <c r="B228" s="51" t="s">
        <v>460</v>
      </c>
      <c r="C228" s="41">
        <v>7</v>
      </c>
    </row>
    <row r="229" spans="1:3" ht="12.75" customHeight="1">
      <c r="A229" s="50" t="s">
        <v>461</v>
      </c>
      <c r="B229" s="51" t="s">
        <v>462</v>
      </c>
      <c r="C229" s="41">
        <v>2</v>
      </c>
    </row>
    <row r="230" spans="1:3" ht="12.75" customHeight="1">
      <c r="A230" s="50" t="s">
        <v>463</v>
      </c>
      <c r="B230" s="51" t="s">
        <v>415</v>
      </c>
      <c r="C230" s="41">
        <v>7</v>
      </c>
    </row>
    <row r="231" spans="1:3" ht="12.75" customHeight="1">
      <c r="A231" s="50" t="s">
        <v>464</v>
      </c>
      <c r="B231" s="51" t="s">
        <v>465</v>
      </c>
      <c r="C231" s="41">
        <v>6</v>
      </c>
    </row>
    <row r="232" spans="1:3" ht="12.75" customHeight="1">
      <c r="A232" s="50" t="s">
        <v>466</v>
      </c>
      <c r="B232" s="51" t="s">
        <v>467</v>
      </c>
      <c r="C232" s="41">
        <v>7</v>
      </c>
    </row>
    <row r="233" spans="1:3" ht="12.75" customHeight="1">
      <c r="A233" s="50" t="s">
        <v>468</v>
      </c>
      <c r="B233" s="51" t="s">
        <v>424</v>
      </c>
      <c r="C233" s="41">
        <v>7</v>
      </c>
    </row>
    <row r="234" spans="1:3" ht="12.75" customHeight="1">
      <c r="A234" s="50" t="s">
        <v>469</v>
      </c>
      <c r="B234" s="51" t="s">
        <v>470</v>
      </c>
      <c r="C234" s="41">
        <v>2</v>
      </c>
    </row>
    <row r="235" spans="1:3" ht="12.75" customHeight="1">
      <c r="A235" s="50" t="s">
        <v>471</v>
      </c>
      <c r="B235" s="51" t="s">
        <v>172</v>
      </c>
      <c r="C235" s="41">
        <v>3</v>
      </c>
    </row>
    <row r="236" spans="1:3" ht="12.75" customHeight="1">
      <c r="A236" s="50" t="s">
        <v>472</v>
      </c>
      <c r="B236" s="51" t="s">
        <v>472</v>
      </c>
      <c r="C236" s="41">
        <v>5</v>
      </c>
    </row>
    <row r="237" spans="1:3" ht="12.75" customHeight="1">
      <c r="A237" s="50" t="s">
        <v>473</v>
      </c>
      <c r="B237" s="51" t="s">
        <v>474</v>
      </c>
      <c r="C237" s="41">
        <v>7</v>
      </c>
    </row>
    <row r="238" spans="1:3" ht="12.75" customHeight="1">
      <c r="A238" s="50" t="s">
        <v>475</v>
      </c>
      <c r="B238" s="51" t="s">
        <v>476</v>
      </c>
      <c r="C238" s="41">
        <v>7</v>
      </c>
    </row>
    <row r="239" spans="1:3" ht="12.75" customHeight="1">
      <c r="A239" s="50" t="s">
        <v>477</v>
      </c>
      <c r="B239" s="51" t="s">
        <v>478</v>
      </c>
      <c r="C239" s="41">
        <v>2</v>
      </c>
    </row>
    <row r="240" spans="1:3" ht="12.75" customHeight="1">
      <c r="A240" s="50" t="s">
        <v>479</v>
      </c>
      <c r="B240" s="51" t="s">
        <v>480</v>
      </c>
      <c r="C240" s="41">
        <v>4</v>
      </c>
    </row>
    <row r="241" spans="1:3" ht="12.75" customHeight="1">
      <c r="A241" s="50" t="s">
        <v>481</v>
      </c>
      <c r="B241" s="51" t="s">
        <v>482</v>
      </c>
      <c r="C241" s="41">
        <v>7</v>
      </c>
    </row>
    <row r="242" spans="1:3" ht="12.75" customHeight="1">
      <c r="A242" s="50" t="s">
        <v>483</v>
      </c>
      <c r="B242" s="51" t="s">
        <v>484</v>
      </c>
      <c r="C242" s="41">
        <v>7</v>
      </c>
    </row>
    <row r="243" spans="1:3" ht="12.75" customHeight="1">
      <c r="A243" s="50" t="s">
        <v>485</v>
      </c>
      <c r="B243" s="51" t="s">
        <v>98</v>
      </c>
      <c r="C243" s="41">
        <v>7</v>
      </c>
    </row>
    <row r="244" spans="1:3" ht="12.75" customHeight="1">
      <c r="A244" s="50" t="s">
        <v>486</v>
      </c>
      <c r="B244" s="51" t="s">
        <v>172</v>
      </c>
      <c r="C244" s="41">
        <v>3</v>
      </c>
    </row>
    <row r="245" spans="1:3" ht="12.75" customHeight="1">
      <c r="A245" s="50" t="s">
        <v>487</v>
      </c>
      <c r="B245" s="51" t="s">
        <v>488</v>
      </c>
      <c r="C245" s="41">
        <v>2</v>
      </c>
    </row>
    <row r="246" spans="1:3" ht="12.75" customHeight="1">
      <c r="A246" s="50" t="s">
        <v>489</v>
      </c>
      <c r="B246" s="51" t="s">
        <v>261</v>
      </c>
      <c r="C246" s="41">
        <v>2</v>
      </c>
    </row>
    <row r="247" spans="1:3" ht="12.75" customHeight="1">
      <c r="A247" s="50" t="s">
        <v>490</v>
      </c>
      <c r="B247" s="51" t="s">
        <v>491</v>
      </c>
      <c r="C247" s="41">
        <v>6</v>
      </c>
    </row>
    <row r="248" spans="1:3" ht="12.75" customHeight="1">
      <c r="A248" s="50" t="s">
        <v>492</v>
      </c>
      <c r="B248" s="51" t="s">
        <v>493</v>
      </c>
      <c r="C248" s="41">
        <v>6</v>
      </c>
    </row>
    <row r="249" spans="1:3" ht="12.75" customHeight="1">
      <c r="A249" s="50" t="s">
        <v>494</v>
      </c>
      <c r="B249" s="51" t="s">
        <v>495</v>
      </c>
      <c r="C249" s="41">
        <v>6</v>
      </c>
    </row>
    <row r="250" spans="1:3" ht="12.75" customHeight="1"/>
    <row r="251" spans="1:3" ht="12.75" customHeight="1"/>
    <row r="252" spans="1:3" ht="12.75" customHeight="1"/>
    <row r="253" spans="1:3" ht="12.75" customHeight="1"/>
    <row r="254" spans="1:3" ht="12.75" customHeight="1"/>
    <row r="255" spans="1:3" ht="12.75" customHeight="1"/>
    <row r="256" spans="1:3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A2:B58 A60:B152 A154:B248">
    <cfRule type="expression" dxfId="3" priority="1">
      <formula>"Embargo"</formula>
    </cfRule>
  </conditionalFormatting>
  <conditionalFormatting sqref="A153:B153">
    <cfRule type="expression" dxfId="2" priority="2">
      <formula>"Embargo"</formula>
    </cfRule>
  </conditionalFormatting>
  <conditionalFormatting sqref="A249:B249">
    <cfRule type="expression" dxfId="1" priority="3">
      <formula>"Embargo"</formula>
    </cfRule>
  </conditionalFormatting>
  <conditionalFormatting sqref="A59:B59">
    <cfRule type="expression" dxfId="0" priority="4">
      <formula>"Embargo"</formula>
    </cfRule>
  </conditionalFormatting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workbookViewId="0"/>
  </sheetViews>
  <sheetFormatPr defaultColWidth="14.42578125" defaultRowHeight="15" customHeight="1"/>
  <cols>
    <col min="1" max="1" width="20" customWidth="1"/>
    <col min="2" max="12" width="8" customWidth="1"/>
  </cols>
  <sheetData>
    <row r="1" spans="1:12" ht="13.5" customHeight="1">
      <c r="A1" s="198" t="s">
        <v>496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200"/>
    </row>
    <row r="2" spans="1:12" ht="12.75" customHeight="1">
      <c r="A2" s="52" t="s">
        <v>497</v>
      </c>
      <c r="B2" s="53" t="s">
        <v>498</v>
      </c>
      <c r="C2" s="52"/>
      <c r="D2" s="54"/>
      <c r="E2" s="54"/>
      <c r="F2" s="54"/>
      <c r="G2" s="54"/>
      <c r="H2" s="54"/>
      <c r="I2" s="54"/>
      <c r="J2" s="55"/>
      <c r="K2" s="55"/>
      <c r="L2" s="55"/>
    </row>
    <row r="3" spans="1:12" ht="12.75" customHeight="1">
      <c r="A3" s="56" t="s">
        <v>21</v>
      </c>
      <c r="B3" s="57" t="s">
        <v>499</v>
      </c>
      <c r="C3" s="56"/>
      <c r="D3" s="58"/>
      <c r="E3" s="58"/>
      <c r="F3" s="58"/>
      <c r="G3" s="58"/>
      <c r="H3" s="58"/>
      <c r="I3" s="58"/>
      <c r="J3" s="55"/>
      <c r="K3" s="55"/>
      <c r="L3" s="55"/>
    </row>
    <row r="4" spans="1:12" ht="12.75" customHeight="1">
      <c r="A4" s="56" t="s">
        <v>500</v>
      </c>
      <c r="B4" s="57" t="s">
        <v>501</v>
      </c>
      <c r="C4" s="56"/>
      <c r="D4" s="58"/>
      <c r="E4" s="58"/>
      <c r="F4" s="58"/>
      <c r="G4" s="58"/>
      <c r="H4" s="58"/>
      <c r="I4" s="58"/>
      <c r="J4" s="55"/>
      <c r="K4" s="55"/>
      <c r="L4" s="55"/>
    </row>
    <row r="5" spans="1:12" ht="12.75" customHeight="1">
      <c r="A5" s="56" t="s">
        <v>502</v>
      </c>
      <c r="B5" s="53" t="s">
        <v>503</v>
      </c>
      <c r="C5" s="56"/>
      <c r="D5" s="58"/>
      <c r="E5" s="58"/>
      <c r="F5" s="58"/>
      <c r="G5" s="58"/>
      <c r="H5" s="58"/>
      <c r="I5" s="58"/>
      <c r="J5" s="55"/>
      <c r="K5" s="55"/>
      <c r="L5" s="55"/>
    </row>
    <row r="6" spans="1:12" ht="12.75" customHeight="1">
      <c r="A6" s="56" t="s">
        <v>504</v>
      </c>
      <c r="B6" s="53" t="s">
        <v>503</v>
      </c>
      <c r="C6" s="56"/>
      <c r="D6" s="58"/>
      <c r="E6" s="58"/>
      <c r="F6" s="58"/>
      <c r="G6" s="58"/>
      <c r="H6" s="58"/>
      <c r="I6" s="58"/>
      <c r="J6" s="55"/>
      <c r="K6" s="55"/>
      <c r="L6" s="55"/>
    </row>
    <row r="7" spans="1:12" ht="12.75" customHeight="1">
      <c r="A7" s="56" t="s">
        <v>505</v>
      </c>
      <c r="B7" s="59">
        <v>1</v>
      </c>
      <c r="C7" s="56"/>
      <c r="D7" s="58"/>
      <c r="E7" s="58"/>
      <c r="F7" s="58"/>
      <c r="G7" s="58"/>
      <c r="H7" s="58"/>
      <c r="I7" s="58"/>
      <c r="J7" s="55"/>
      <c r="K7" s="55"/>
      <c r="L7" s="55"/>
    </row>
    <row r="8" spans="1:12" ht="12.75" customHeight="1">
      <c r="A8" s="56" t="s">
        <v>506</v>
      </c>
      <c r="B8" s="53" t="s">
        <v>507</v>
      </c>
      <c r="C8" s="56"/>
      <c r="D8" s="58"/>
      <c r="E8" s="58"/>
      <c r="F8" s="58"/>
      <c r="G8" s="58"/>
      <c r="H8" s="58"/>
      <c r="I8" s="58"/>
      <c r="J8" s="55"/>
      <c r="K8" s="55"/>
      <c r="L8" s="55"/>
    </row>
    <row r="9" spans="1:12" ht="12.75" customHeight="1">
      <c r="A9" s="60" t="s">
        <v>508</v>
      </c>
      <c r="B9" s="56"/>
      <c r="C9" s="56"/>
      <c r="D9" s="58"/>
      <c r="E9" s="58"/>
      <c r="F9" s="58"/>
      <c r="G9" s="58"/>
      <c r="H9" s="58"/>
      <c r="I9" s="58"/>
      <c r="J9" s="55"/>
      <c r="K9" s="55"/>
      <c r="L9" s="55"/>
    </row>
    <row r="10" spans="1:12" ht="12.75" customHeight="1">
      <c r="A10" s="61"/>
      <c r="B10" s="61"/>
      <c r="C10" s="61"/>
      <c r="D10" s="55"/>
      <c r="E10" s="55"/>
      <c r="F10" s="55"/>
      <c r="G10" s="55"/>
      <c r="H10" s="55"/>
      <c r="I10" s="55"/>
      <c r="J10" s="55"/>
      <c r="K10" s="55"/>
      <c r="L10" s="55"/>
    </row>
    <row r="11" spans="1:12" ht="13.5" customHeight="1">
      <c r="A11" s="62" t="s">
        <v>509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</row>
    <row r="12" spans="1:12" ht="13.5" customHeight="1">
      <c r="A12" s="64"/>
      <c r="B12" s="201" t="s">
        <v>510</v>
      </c>
      <c r="C12" s="199"/>
      <c r="D12" s="199"/>
      <c r="E12" s="199"/>
      <c r="F12" s="199"/>
      <c r="G12" s="199"/>
      <c r="H12" s="199"/>
      <c r="I12" s="200"/>
      <c r="J12" s="64"/>
      <c r="K12" s="64"/>
      <c r="L12" s="64"/>
    </row>
    <row r="13" spans="1:12" ht="13.5" customHeight="1">
      <c r="A13" s="65"/>
      <c r="B13" s="66">
        <v>1</v>
      </c>
      <c r="C13" s="66">
        <v>2</v>
      </c>
      <c r="D13" s="66">
        <v>3</v>
      </c>
      <c r="E13" s="66">
        <v>4</v>
      </c>
      <c r="F13" s="66">
        <v>5</v>
      </c>
      <c r="G13" s="66">
        <v>6</v>
      </c>
      <c r="H13" s="66">
        <v>7</v>
      </c>
      <c r="I13" s="66">
        <v>8</v>
      </c>
      <c r="J13" s="67"/>
      <c r="K13" s="67"/>
      <c r="L13" s="67"/>
    </row>
    <row r="14" spans="1:12" ht="12.75" customHeight="1">
      <c r="A14" s="64"/>
      <c r="B14" s="68"/>
      <c r="C14" s="68"/>
      <c r="D14" s="68"/>
      <c r="E14" s="68"/>
      <c r="F14" s="68"/>
      <c r="G14" s="68"/>
      <c r="H14" s="68"/>
      <c r="I14" s="68"/>
      <c r="J14" s="69"/>
      <c r="K14" s="69"/>
      <c r="L14" s="69"/>
    </row>
    <row r="15" spans="1:12" ht="13.5" customHeight="1">
      <c r="A15" s="62" t="s">
        <v>511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</row>
    <row r="16" spans="1:12" ht="13.5" customHeight="1">
      <c r="A16" s="65"/>
      <c r="B16" s="201" t="s">
        <v>510</v>
      </c>
      <c r="C16" s="199"/>
      <c r="D16" s="199"/>
      <c r="E16" s="199"/>
      <c r="F16" s="199"/>
      <c r="G16" s="199"/>
      <c r="H16" s="199"/>
      <c r="I16" s="200"/>
      <c r="J16" s="65"/>
      <c r="K16" s="65"/>
      <c r="L16" s="65"/>
    </row>
    <row r="17" spans="1:12" ht="13.5" customHeight="1">
      <c r="A17" s="65"/>
      <c r="B17" s="66">
        <v>1</v>
      </c>
      <c r="C17" s="66">
        <v>2</v>
      </c>
      <c r="D17" s="66">
        <v>3</v>
      </c>
      <c r="E17" s="66">
        <v>4</v>
      </c>
      <c r="F17" s="66">
        <v>5</v>
      </c>
      <c r="G17" s="66">
        <v>6</v>
      </c>
      <c r="H17" s="66">
        <v>7</v>
      </c>
      <c r="I17" s="66">
        <v>8</v>
      </c>
      <c r="J17" s="67"/>
      <c r="K17" s="67"/>
      <c r="L17" s="67"/>
    </row>
    <row r="18" spans="1:12" ht="12.75" customHeight="1">
      <c r="A18" s="70" t="s">
        <v>512</v>
      </c>
      <c r="B18" s="68"/>
      <c r="C18" s="68"/>
      <c r="D18" s="68"/>
      <c r="E18" s="68"/>
      <c r="F18" s="68"/>
      <c r="G18" s="68"/>
      <c r="H18" s="68"/>
      <c r="I18" s="68"/>
      <c r="J18" s="69"/>
      <c r="K18" s="69"/>
      <c r="L18" s="69"/>
    </row>
    <row r="19" spans="1:12" ht="12.75" customHeight="1">
      <c r="A19" s="71">
        <v>1</v>
      </c>
      <c r="B19" s="68"/>
      <c r="C19" s="68"/>
      <c r="D19" s="68"/>
      <c r="E19" s="68"/>
      <c r="F19" s="68"/>
      <c r="G19" s="68"/>
      <c r="H19" s="68"/>
      <c r="I19" s="68"/>
      <c r="J19" s="72"/>
      <c r="K19" s="72"/>
      <c r="L19" s="72"/>
    </row>
    <row r="20" spans="1:12" ht="12.75" customHeight="1">
      <c r="A20" s="71">
        <v>1.5</v>
      </c>
      <c r="B20" s="68"/>
      <c r="C20" s="68"/>
      <c r="D20" s="68"/>
      <c r="E20" s="68"/>
      <c r="F20" s="68"/>
      <c r="G20" s="68"/>
      <c r="H20" s="68"/>
      <c r="I20" s="68"/>
      <c r="J20" s="72"/>
      <c r="K20" s="72"/>
      <c r="L20" s="72"/>
    </row>
    <row r="21" spans="1:12" ht="12.75" customHeight="1">
      <c r="A21" s="71">
        <v>2</v>
      </c>
      <c r="B21" s="68"/>
      <c r="C21" s="68"/>
      <c r="D21" s="68"/>
      <c r="E21" s="68"/>
      <c r="F21" s="68"/>
      <c r="G21" s="68"/>
      <c r="H21" s="68"/>
      <c r="I21" s="68"/>
      <c r="J21" s="72"/>
      <c r="K21" s="72"/>
      <c r="L21" s="72"/>
    </row>
    <row r="22" spans="1:12" ht="12.75" customHeight="1">
      <c r="A22" s="71">
        <v>2.5</v>
      </c>
      <c r="B22" s="68"/>
      <c r="C22" s="68"/>
      <c r="D22" s="68"/>
      <c r="E22" s="68"/>
      <c r="F22" s="68"/>
      <c r="G22" s="68"/>
      <c r="H22" s="68"/>
      <c r="I22" s="68"/>
      <c r="J22" s="72"/>
      <c r="K22" s="72"/>
      <c r="L22" s="72"/>
    </row>
    <row r="23" spans="1:12" ht="12.75" customHeight="1">
      <c r="A23" s="71">
        <v>3</v>
      </c>
      <c r="B23" s="68"/>
      <c r="C23" s="68"/>
      <c r="D23" s="68"/>
      <c r="E23" s="68"/>
      <c r="F23" s="68"/>
      <c r="G23" s="68"/>
      <c r="H23" s="68"/>
      <c r="I23" s="68"/>
      <c r="J23" s="72"/>
      <c r="K23" s="72"/>
      <c r="L23" s="72"/>
    </row>
    <row r="24" spans="1:12" ht="12.75" customHeight="1">
      <c r="A24" s="71">
        <v>3.5</v>
      </c>
      <c r="B24" s="68"/>
      <c r="C24" s="68"/>
      <c r="D24" s="68"/>
      <c r="E24" s="68"/>
      <c r="F24" s="68"/>
      <c r="G24" s="68"/>
      <c r="H24" s="68"/>
      <c r="I24" s="68"/>
      <c r="J24" s="72"/>
      <c r="K24" s="72"/>
      <c r="L24" s="72"/>
    </row>
    <row r="25" spans="1:12" ht="12.75" customHeight="1">
      <c r="A25" s="71">
        <v>4</v>
      </c>
      <c r="B25" s="68"/>
      <c r="C25" s="68"/>
      <c r="D25" s="68"/>
      <c r="E25" s="68"/>
      <c r="F25" s="68"/>
      <c r="G25" s="68"/>
      <c r="H25" s="68"/>
      <c r="I25" s="68"/>
      <c r="J25" s="72"/>
      <c r="K25" s="72"/>
      <c r="L25" s="72"/>
    </row>
    <row r="26" spans="1:12" ht="12.75" customHeight="1">
      <c r="A26" s="71">
        <v>4.5</v>
      </c>
      <c r="B26" s="68"/>
      <c r="C26" s="68"/>
      <c r="D26" s="68"/>
      <c r="E26" s="68"/>
      <c r="F26" s="68"/>
      <c r="G26" s="68"/>
      <c r="H26" s="68"/>
      <c r="I26" s="68"/>
      <c r="J26" s="72"/>
      <c r="K26" s="72"/>
      <c r="L26" s="72"/>
    </row>
    <row r="27" spans="1:12" ht="12.75" customHeight="1">
      <c r="A27" s="71">
        <v>5</v>
      </c>
      <c r="B27" s="68"/>
      <c r="C27" s="68"/>
      <c r="D27" s="68"/>
      <c r="E27" s="68"/>
      <c r="F27" s="68"/>
      <c r="G27" s="68"/>
      <c r="H27" s="68"/>
      <c r="I27" s="68"/>
      <c r="J27" s="72"/>
      <c r="K27" s="72"/>
      <c r="L27" s="72"/>
    </row>
    <row r="28" spans="1:12" ht="12.75" customHeight="1">
      <c r="A28" s="73" t="s">
        <v>513</v>
      </c>
      <c r="B28" s="68"/>
      <c r="C28" s="68"/>
      <c r="D28" s="68"/>
      <c r="E28" s="68"/>
      <c r="F28" s="68"/>
      <c r="G28" s="68"/>
      <c r="H28" s="68"/>
      <c r="I28" s="68"/>
      <c r="J28" s="72"/>
      <c r="K28" s="72"/>
      <c r="L28" s="72"/>
    </row>
    <row r="29" spans="1:12" ht="13.5" customHeight="1">
      <c r="A29" s="62" t="s">
        <v>514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</row>
    <row r="30" spans="1:12" ht="13.5" customHeight="1">
      <c r="A30" s="71"/>
      <c r="B30" s="201" t="s">
        <v>510</v>
      </c>
      <c r="C30" s="199"/>
      <c r="D30" s="199"/>
      <c r="E30" s="199"/>
      <c r="F30" s="199"/>
      <c r="G30" s="199"/>
      <c r="H30" s="199"/>
      <c r="I30" s="200"/>
      <c r="J30" s="72"/>
      <c r="K30" s="72"/>
      <c r="L30" s="72"/>
    </row>
    <row r="31" spans="1:12" ht="13.5" customHeight="1">
      <c r="A31" s="71"/>
      <c r="B31" s="66">
        <v>1</v>
      </c>
      <c r="C31" s="66">
        <v>2</v>
      </c>
      <c r="D31" s="66">
        <v>3</v>
      </c>
      <c r="E31" s="66">
        <v>4</v>
      </c>
      <c r="F31" s="66">
        <v>5</v>
      </c>
      <c r="G31" s="66">
        <v>6</v>
      </c>
      <c r="H31" s="66">
        <v>7</v>
      </c>
      <c r="I31" s="66">
        <v>8</v>
      </c>
      <c r="J31" s="72"/>
      <c r="K31" s="72"/>
      <c r="L31" s="72"/>
    </row>
    <row r="32" spans="1:12" ht="12.75" customHeight="1">
      <c r="A32" s="74" t="s">
        <v>515</v>
      </c>
      <c r="B32" s="68" t="e">
        <f t="shared" ref="B32:H32" si="0">(#REF!*(1-#REF!))*$B$7</f>
        <v>#REF!</v>
      </c>
      <c r="C32" s="68" t="e">
        <f t="shared" si="0"/>
        <v>#REF!</v>
      </c>
      <c r="D32" s="68" t="e">
        <f t="shared" si="0"/>
        <v>#REF!</v>
      </c>
      <c r="E32" s="68" t="e">
        <f t="shared" si="0"/>
        <v>#REF!</v>
      </c>
      <c r="F32" s="68" t="e">
        <f t="shared" si="0"/>
        <v>#REF!</v>
      </c>
      <c r="G32" s="68" t="e">
        <f t="shared" si="0"/>
        <v>#REF!</v>
      </c>
      <c r="H32" s="68" t="e">
        <f t="shared" si="0"/>
        <v>#REF!</v>
      </c>
      <c r="I32" s="68"/>
      <c r="J32" s="72"/>
      <c r="K32" s="72"/>
      <c r="L32" s="72"/>
    </row>
    <row r="33" spans="1:12" ht="12.75" customHeight="1">
      <c r="A33" s="71">
        <v>2</v>
      </c>
      <c r="B33" s="68" t="e">
        <f t="shared" ref="B33:H33" si="1">(#REF!*(1-#REF!))*$B$7</f>
        <v>#REF!</v>
      </c>
      <c r="C33" s="68" t="e">
        <f t="shared" si="1"/>
        <v>#REF!</v>
      </c>
      <c r="D33" s="68" t="e">
        <f t="shared" si="1"/>
        <v>#REF!</v>
      </c>
      <c r="E33" s="68" t="e">
        <f t="shared" si="1"/>
        <v>#REF!</v>
      </c>
      <c r="F33" s="68" t="e">
        <f t="shared" si="1"/>
        <v>#REF!</v>
      </c>
      <c r="G33" s="68" t="e">
        <f t="shared" si="1"/>
        <v>#REF!</v>
      </c>
      <c r="H33" s="68" t="e">
        <f t="shared" si="1"/>
        <v>#REF!</v>
      </c>
      <c r="I33" s="68"/>
      <c r="J33" s="72"/>
      <c r="K33" s="72"/>
      <c r="L33" s="72"/>
    </row>
    <row r="34" spans="1:12" ht="12.75" customHeight="1">
      <c r="A34" s="71">
        <v>3</v>
      </c>
      <c r="B34" s="68" t="e">
        <f t="shared" ref="B34:H34" si="2">(#REF!*(1-#REF!))*$B$7</f>
        <v>#REF!</v>
      </c>
      <c r="C34" s="68" t="e">
        <f t="shared" si="2"/>
        <v>#REF!</v>
      </c>
      <c r="D34" s="68" t="e">
        <f t="shared" si="2"/>
        <v>#REF!</v>
      </c>
      <c r="E34" s="68" t="e">
        <f t="shared" si="2"/>
        <v>#REF!</v>
      </c>
      <c r="F34" s="68" t="e">
        <f t="shared" si="2"/>
        <v>#REF!</v>
      </c>
      <c r="G34" s="68" t="e">
        <f t="shared" si="2"/>
        <v>#REF!</v>
      </c>
      <c r="H34" s="68" t="e">
        <f t="shared" si="2"/>
        <v>#REF!</v>
      </c>
      <c r="I34" s="68"/>
      <c r="J34" s="72"/>
      <c r="K34" s="72"/>
      <c r="L34" s="72"/>
    </row>
    <row r="35" spans="1:12" ht="12.75" customHeight="1">
      <c r="A35" s="71">
        <v>4</v>
      </c>
      <c r="B35" s="68" t="e">
        <f t="shared" ref="B35:H35" si="3">(#REF!*(1-#REF!))*$B$7</f>
        <v>#REF!</v>
      </c>
      <c r="C35" s="68" t="e">
        <f t="shared" si="3"/>
        <v>#REF!</v>
      </c>
      <c r="D35" s="68" t="e">
        <f t="shared" si="3"/>
        <v>#REF!</v>
      </c>
      <c r="E35" s="68" t="e">
        <f t="shared" si="3"/>
        <v>#REF!</v>
      </c>
      <c r="F35" s="68" t="e">
        <f t="shared" si="3"/>
        <v>#REF!</v>
      </c>
      <c r="G35" s="68" t="e">
        <f t="shared" si="3"/>
        <v>#REF!</v>
      </c>
      <c r="H35" s="68" t="e">
        <f t="shared" si="3"/>
        <v>#REF!</v>
      </c>
      <c r="I35" s="68"/>
      <c r="J35" s="72"/>
      <c r="K35" s="72"/>
      <c r="L35" s="72"/>
    </row>
    <row r="36" spans="1:12" ht="12.75" customHeight="1">
      <c r="A36" s="71">
        <v>5</v>
      </c>
      <c r="B36" s="68" t="e">
        <f t="shared" ref="B36:H36" si="4">(#REF!*(1-#REF!))*$B$7</f>
        <v>#REF!</v>
      </c>
      <c r="C36" s="68" t="e">
        <f t="shared" si="4"/>
        <v>#REF!</v>
      </c>
      <c r="D36" s="68" t="e">
        <f t="shared" si="4"/>
        <v>#REF!</v>
      </c>
      <c r="E36" s="68" t="e">
        <f t="shared" si="4"/>
        <v>#REF!</v>
      </c>
      <c r="F36" s="68" t="e">
        <f t="shared" si="4"/>
        <v>#REF!</v>
      </c>
      <c r="G36" s="68" t="e">
        <f t="shared" si="4"/>
        <v>#REF!</v>
      </c>
      <c r="H36" s="68" t="e">
        <f t="shared" si="4"/>
        <v>#REF!</v>
      </c>
      <c r="I36" s="68"/>
      <c r="J36" s="72"/>
      <c r="K36" s="72"/>
      <c r="L36" s="72"/>
    </row>
    <row r="37" spans="1:12" ht="12.75" customHeight="1">
      <c r="A37" s="71">
        <v>6</v>
      </c>
      <c r="B37" s="68" t="e">
        <f t="shared" ref="B37:H37" si="5">(#REF!*(1-#REF!))*$B$7</f>
        <v>#REF!</v>
      </c>
      <c r="C37" s="68" t="e">
        <f t="shared" si="5"/>
        <v>#REF!</v>
      </c>
      <c r="D37" s="68" t="e">
        <f t="shared" si="5"/>
        <v>#REF!</v>
      </c>
      <c r="E37" s="68" t="e">
        <f t="shared" si="5"/>
        <v>#REF!</v>
      </c>
      <c r="F37" s="68" t="e">
        <f t="shared" si="5"/>
        <v>#REF!</v>
      </c>
      <c r="G37" s="68" t="e">
        <f t="shared" si="5"/>
        <v>#REF!</v>
      </c>
      <c r="H37" s="68" t="e">
        <f t="shared" si="5"/>
        <v>#REF!</v>
      </c>
      <c r="I37" s="68"/>
      <c r="J37" s="72"/>
      <c r="K37" s="72"/>
      <c r="L37" s="72"/>
    </row>
    <row r="38" spans="1:12" ht="12.75" customHeight="1">
      <c r="A38" s="71">
        <v>7</v>
      </c>
      <c r="B38" s="68" t="e">
        <f t="shared" ref="B38:H38" si="6">(#REF!*(1-#REF!))*$B$7</f>
        <v>#REF!</v>
      </c>
      <c r="C38" s="68" t="e">
        <f t="shared" si="6"/>
        <v>#REF!</v>
      </c>
      <c r="D38" s="68" t="e">
        <f t="shared" si="6"/>
        <v>#REF!</v>
      </c>
      <c r="E38" s="68" t="e">
        <f t="shared" si="6"/>
        <v>#REF!</v>
      </c>
      <c r="F38" s="68" t="e">
        <f t="shared" si="6"/>
        <v>#REF!</v>
      </c>
      <c r="G38" s="68" t="e">
        <f t="shared" si="6"/>
        <v>#REF!</v>
      </c>
      <c r="H38" s="68" t="e">
        <f t="shared" si="6"/>
        <v>#REF!</v>
      </c>
      <c r="I38" s="68"/>
      <c r="J38" s="72"/>
      <c r="K38" s="72"/>
      <c r="L38" s="72"/>
    </row>
    <row r="39" spans="1:12" ht="12.75" customHeight="1">
      <c r="A39" s="71">
        <v>8</v>
      </c>
      <c r="B39" s="68" t="e">
        <f t="shared" ref="B39:H39" si="7">(#REF!*(1-#REF!))*$B$7</f>
        <v>#REF!</v>
      </c>
      <c r="C39" s="68" t="e">
        <f t="shared" si="7"/>
        <v>#REF!</v>
      </c>
      <c r="D39" s="68" t="e">
        <f t="shared" si="7"/>
        <v>#REF!</v>
      </c>
      <c r="E39" s="68" t="e">
        <f t="shared" si="7"/>
        <v>#REF!</v>
      </c>
      <c r="F39" s="68" t="e">
        <f t="shared" si="7"/>
        <v>#REF!</v>
      </c>
      <c r="G39" s="68" t="e">
        <f t="shared" si="7"/>
        <v>#REF!</v>
      </c>
      <c r="H39" s="68" t="e">
        <f t="shared" si="7"/>
        <v>#REF!</v>
      </c>
      <c r="I39" s="68"/>
      <c r="J39" s="72"/>
      <c r="K39" s="72"/>
      <c r="L39" s="72"/>
    </row>
    <row r="40" spans="1:12" ht="12.75" customHeight="1">
      <c r="A40" s="71">
        <v>9</v>
      </c>
      <c r="B40" s="68" t="e">
        <f t="shared" ref="B40:H40" si="8">(#REF!*(1-#REF!))*$B$7</f>
        <v>#REF!</v>
      </c>
      <c r="C40" s="68" t="e">
        <f t="shared" si="8"/>
        <v>#REF!</v>
      </c>
      <c r="D40" s="68" t="e">
        <f t="shared" si="8"/>
        <v>#REF!</v>
      </c>
      <c r="E40" s="68" t="e">
        <f t="shared" si="8"/>
        <v>#REF!</v>
      </c>
      <c r="F40" s="68" t="e">
        <f t="shared" si="8"/>
        <v>#REF!</v>
      </c>
      <c r="G40" s="68" t="e">
        <f t="shared" si="8"/>
        <v>#REF!</v>
      </c>
      <c r="H40" s="68" t="e">
        <f t="shared" si="8"/>
        <v>#REF!</v>
      </c>
      <c r="I40" s="68"/>
      <c r="J40" s="72"/>
      <c r="K40" s="72"/>
      <c r="L40" s="72"/>
    </row>
    <row r="41" spans="1:12" ht="12.75" customHeight="1">
      <c r="A41" s="71">
        <v>10</v>
      </c>
      <c r="B41" s="68" t="e">
        <f t="shared" ref="B41:H41" si="9">(#REF!*(1-#REF!))*$B$7</f>
        <v>#REF!</v>
      </c>
      <c r="C41" s="68" t="e">
        <f t="shared" si="9"/>
        <v>#REF!</v>
      </c>
      <c r="D41" s="68" t="e">
        <f t="shared" si="9"/>
        <v>#REF!</v>
      </c>
      <c r="E41" s="68" t="e">
        <f t="shared" si="9"/>
        <v>#REF!</v>
      </c>
      <c r="F41" s="68" t="e">
        <f t="shared" si="9"/>
        <v>#REF!</v>
      </c>
      <c r="G41" s="68" t="e">
        <f t="shared" si="9"/>
        <v>#REF!</v>
      </c>
      <c r="H41" s="68" t="e">
        <f t="shared" si="9"/>
        <v>#REF!</v>
      </c>
      <c r="I41" s="68"/>
      <c r="J41" s="72"/>
      <c r="K41" s="72"/>
      <c r="L41" s="72"/>
    </row>
    <row r="42" spans="1:12" ht="12.75" customHeight="1">
      <c r="A42" s="71">
        <v>11</v>
      </c>
      <c r="B42" s="68" t="e">
        <f t="shared" ref="B42:H42" si="10">(#REF!*(1-#REF!))*$B$7</f>
        <v>#REF!</v>
      </c>
      <c r="C42" s="68" t="e">
        <f t="shared" si="10"/>
        <v>#REF!</v>
      </c>
      <c r="D42" s="68" t="e">
        <f t="shared" si="10"/>
        <v>#REF!</v>
      </c>
      <c r="E42" s="68" t="e">
        <f t="shared" si="10"/>
        <v>#REF!</v>
      </c>
      <c r="F42" s="68" t="e">
        <f t="shared" si="10"/>
        <v>#REF!</v>
      </c>
      <c r="G42" s="68" t="e">
        <f t="shared" si="10"/>
        <v>#REF!</v>
      </c>
      <c r="H42" s="68" t="e">
        <f t="shared" si="10"/>
        <v>#REF!</v>
      </c>
      <c r="I42" s="68"/>
      <c r="J42" s="72"/>
      <c r="K42" s="72"/>
      <c r="L42" s="72"/>
    </row>
    <row r="43" spans="1:12" ht="12.75" customHeight="1">
      <c r="A43" s="71">
        <v>12</v>
      </c>
      <c r="B43" s="68" t="e">
        <f t="shared" ref="B43:H43" si="11">(#REF!*(1-#REF!))*$B$7</f>
        <v>#REF!</v>
      </c>
      <c r="C43" s="68" t="e">
        <f t="shared" si="11"/>
        <v>#REF!</v>
      </c>
      <c r="D43" s="68" t="e">
        <f t="shared" si="11"/>
        <v>#REF!</v>
      </c>
      <c r="E43" s="68" t="e">
        <f t="shared" si="11"/>
        <v>#REF!</v>
      </c>
      <c r="F43" s="68" t="e">
        <f t="shared" si="11"/>
        <v>#REF!</v>
      </c>
      <c r="G43" s="68" t="e">
        <f t="shared" si="11"/>
        <v>#REF!</v>
      </c>
      <c r="H43" s="68" t="e">
        <f t="shared" si="11"/>
        <v>#REF!</v>
      </c>
      <c r="I43" s="68"/>
      <c r="J43" s="72"/>
      <c r="K43" s="72"/>
      <c r="L43" s="72"/>
    </row>
    <row r="44" spans="1:12" ht="12.75" customHeight="1">
      <c r="A44" s="71">
        <v>13</v>
      </c>
      <c r="B44" s="68" t="e">
        <f t="shared" ref="B44:H44" si="12">(#REF!*(1-#REF!))*$B$7</f>
        <v>#REF!</v>
      </c>
      <c r="C44" s="68" t="e">
        <f t="shared" si="12"/>
        <v>#REF!</v>
      </c>
      <c r="D44" s="68" t="e">
        <f t="shared" si="12"/>
        <v>#REF!</v>
      </c>
      <c r="E44" s="68" t="e">
        <f t="shared" si="12"/>
        <v>#REF!</v>
      </c>
      <c r="F44" s="68" t="e">
        <f t="shared" si="12"/>
        <v>#REF!</v>
      </c>
      <c r="G44" s="68" t="e">
        <f t="shared" si="12"/>
        <v>#REF!</v>
      </c>
      <c r="H44" s="68" t="e">
        <f t="shared" si="12"/>
        <v>#REF!</v>
      </c>
      <c r="I44" s="68"/>
      <c r="J44" s="72"/>
      <c r="K44" s="72"/>
      <c r="L44" s="72"/>
    </row>
    <row r="45" spans="1:12" ht="12.75" customHeight="1">
      <c r="A45" s="71">
        <v>14</v>
      </c>
      <c r="B45" s="68" t="e">
        <f t="shared" ref="B45:H45" si="13">(#REF!*(1-#REF!))*$B$7</f>
        <v>#REF!</v>
      </c>
      <c r="C45" s="68" t="e">
        <f t="shared" si="13"/>
        <v>#REF!</v>
      </c>
      <c r="D45" s="68" t="e">
        <f t="shared" si="13"/>
        <v>#REF!</v>
      </c>
      <c r="E45" s="68" t="e">
        <f t="shared" si="13"/>
        <v>#REF!</v>
      </c>
      <c r="F45" s="68" t="e">
        <f t="shared" si="13"/>
        <v>#REF!</v>
      </c>
      <c r="G45" s="68" t="e">
        <f t="shared" si="13"/>
        <v>#REF!</v>
      </c>
      <c r="H45" s="68" t="e">
        <f t="shared" si="13"/>
        <v>#REF!</v>
      </c>
      <c r="I45" s="68"/>
      <c r="J45" s="72"/>
      <c r="K45" s="72"/>
      <c r="L45" s="72"/>
    </row>
    <row r="46" spans="1:12" ht="12.75" customHeight="1">
      <c r="A46" s="71">
        <v>15</v>
      </c>
      <c r="B46" s="68" t="e">
        <f t="shared" ref="B46:H46" si="14">(#REF!*(1-#REF!))*$B$7</f>
        <v>#REF!</v>
      </c>
      <c r="C46" s="68" t="e">
        <f t="shared" si="14"/>
        <v>#REF!</v>
      </c>
      <c r="D46" s="68" t="e">
        <f t="shared" si="14"/>
        <v>#REF!</v>
      </c>
      <c r="E46" s="68" t="e">
        <f t="shared" si="14"/>
        <v>#REF!</v>
      </c>
      <c r="F46" s="68" t="e">
        <f t="shared" si="14"/>
        <v>#REF!</v>
      </c>
      <c r="G46" s="68" t="e">
        <f t="shared" si="14"/>
        <v>#REF!</v>
      </c>
      <c r="H46" s="68" t="e">
        <f t="shared" si="14"/>
        <v>#REF!</v>
      </c>
      <c r="I46" s="68"/>
      <c r="J46" s="72"/>
      <c r="K46" s="72"/>
      <c r="L46" s="72"/>
    </row>
    <row r="47" spans="1:12" ht="12.75" customHeight="1">
      <c r="A47" s="71">
        <v>16</v>
      </c>
      <c r="B47" s="68" t="e">
        <f t="shared" ref="B47:H47" si="15">(#REF!*(1-#REF!))*$B$7</f>
        <v>#REF!</v>
      </c>
      <c r="C47" s="68" t="e">
        <f t="shared" si="15"/>
        <v>#REF!</v>
      </c>
      <c r="D47" s="68" t="e">
        <f t="shared" si="15"/>
        <v>#REF!</v>
      </c>
      <c r="E47" s="68" t="e">
        <f t="shared" si="15"/>
        <v>#REF!</v>
      </c>
      <c r="F47" s="68" t="e">
        <f t="shared" si="15"/>
        <v>#REF!</v>
      </c>
      <c r="G47" s="68" t="e">
        <f t="shared" si="15"/>
        <v>#REF!</v>
      </c>
      <c r="H47" s="68" t="e">
        <f t="shared" si="15"/>
        <v>#REF!</v>
      </c>
      <c r="I47" s="68"/>
      <c r="J47" s="72"/>
      <c r="K47" s="72"/>
      <c r="L47" s="72"/>
    </row>
    <row r="48" spans="1:12" ht="12.75" customHeight="1">
      <c r="A48" s="71">
        <v>17</v>
      </c>
      <c r="B48" s="68" t="e">
        <f t="shared" ref="B48:H48" si="16">(#REF!*(1-#REF!))*$B$7</f>
        <v>#REF!</v>
      </c>
      <c r="C48" s="68" t="e">
        <f t="shared" si="16"/>
        <v>#REF!</v>
      </c>
      <c r="D48" s="68" t="e">
        <f t="shared" si="16"/>
        <v>#REF!</v>
      </c>
      <c r="E48" s="68" t="e">
        <f t="shared" si="16"/>
        <v>#REF!</v>
      </c>
      <c r="F48" s="68" t="e">
        <f t="shared" si="16"/>
        <v>#REF!</v>
      </c>
      <c r="G48" s="68" t="e">
        <f t="shared" si="16"/>
        <v>#REF!</v>
      </c>
      <c r="H48" s="68" t="e">
        <f t="shared" si="16"/>
        <v>#REF!</v>
      </c>
      <c r="I48" s="68"/>
      <c r="J48" s="72"/>
      <c r="K48" s="72"/>
      <c r="L48" s="72"/>
    </row>
    <row r="49" spans="1:12" ht="12.75" customHeight="1">
      <c r="A49" s="71">
        <v>18</v>
      </c>
      <c r="B49" s="68" t="e">
        <f t="shared" ref="B49:H49" si="17">(#REF!*(1-#REF!))*$B$7</f>
        <v>#REF!</v>
      </c>
      <c r="C49" s="68" t="e">
        <f t="shared" si="17"/>
        <v>#REF!</v>
      </c>
      <c r="D49" s="68" t="e">
        <f t="shared" si="17"/>
        <v>#REF!</v>
      </c>
      <c r="E49" s="68" t="e">
        <f t="shared" si="17"/>
        <v>#REF!</v>
      </c>
      <c r="F49" s="68" t="e">
        <f t="shared" si="17"/>
        <v>#REF!</v>
      </c>
      <c r="G49" s="68" t="e">
        <f t="shared" si="17"/>
        <v>#REF!</v>
      </c>
      <c r="H49" s="68" t="e">
        <f t="shared" si="17"/>
        <v>#REF!</v>
      </c>
      <c r="I49" s="68"/>
      <c r="J49" s="72"/>
      <c r="K49" s="72"/>
      <c r="L49" s="72"/>
    </row>
    <row r="50" spans="1:12" ht="12.75" customHeight="1">
      <c r="A50" s="71">
        <v>19</v>
      </c>
      <c r="B50" s="68" t="e">
        <f t="shared" ref="B50:H50" si="18">(#REF!*(1-#REF!))*$B$7</f>
        <v>#REF!</v>
      </c>
      <c r="C50" s="68" t="e">
        <f t="shared" si="18"/>
        <v>#REF!</v>
      </c>
      <c r="D50" s="68" t="e">
        <f t="shared" si="18"/>
        <v>#REF!</v>
      </c>
      <c r="E50" s="68" t="e">
        <f t="shared" si="18"/>
        <v>#REF!</v>
      </c>
      <c r="F50" s="68" t="e">
        <f t="shared" si="18"/>
        <v>#REF!</v>
      </c>
      <c r="G50" s="68" t="e">
        <f t="shared" si="18"/>
        <v>#REF!</v>
      </c>
      <c r="H50" s="68" t="e">
        <f t="shared" si="18"/>
        <v>#REF!</v>
      </c>
      <c r="I50" s="68"/>
      <c r="J50" s="72"/>
      <c r="K50" s="72"/>
      <c r="L50" s="72"/>
    </row>
    <row r="51" spans="1:12" ht="12.75" customHeight="1">
      <c r="A51" s="71">
        <v>20</v>
      </c>
      <c r="B51" s="68" t="e">
        <f t="shared" ref="B51:H51" si="19">(#REF!*(1-#REF!))*$B$7</f>
        <v>#REF!</v>
      </c>
      <c r="C51" s="68" t="e">
        <f t="shared" si="19"/>
        <v>#REF!</v>
      </c>
      <c r="D51" s="68" t="e">
        <f t="shared" si="19"/>
        <v>#REF!</v>
      </c>
      <c r="E51" s="68" t="e">
        <f t="shared" si="19"/>
        <v>#REF!</v>
      </c>
      <c r="F51" s="68" t="e">
        <f t="shared" si="19"/>
        <v>#REF!</v>
      </c>
      <c r="G51" s="68" t="e">
        <f t="shared" si="19"/>
        <v>#REF!</v>
      </c>
      <c r="H51" s="68" t="e">
        <f t="shared" si="19"/>
        <v>#REF!</v>
      </c>
      <c r="I51" s="68"/>
      <c r="J51" s="72"/>
      <c r="K51" s="72"/>
      <c r="L51" s="72"/>
    </row>
    <row r="52" spans="1:12" ht="12.75" customHeight="1">
      <c r="A52" s="71">
        <v>21</v>
      </c>
      <c r="B52" s="68" t="e">
        <f t="shared" ref="B52:H52" si="20">(#REF!*(1-#REF!))*$B$7</f>
        <v>#REF!</v>
      </c>
      <c r="C52" s="68" t="e">
        <f t="shared" si="20"/>
        <v>#REF!</v>
      </c>
      <c r="D52" s="68" t="e">
        <f t="shared" si="20"/>
        <v>#REF!</v>
      </c>
      <c r="E52" s="68" t="e">
        <f t="shared" si="20"/>
        <v>#REF!</v>
      </c>
      <c r="F52" s="68" t="e">
        <f t="shared" si="20"/>
        <v>#REF!</v>
      </c>
      <c r="G52" s="68" t="e">
        <f t="shared" si="20"/>
        <v>#REF!</v>
      </c>
      <c r="H52" s="68" t="e">
        <f t="shared" si="20"/>
        <v>#REF!</v>
      </c>
      <c r="I52" s="68"/>
      <c r="J52" s="72"/>
      <c r="K52" s="72"/>
      <c r="L52" s="72"/>
    </row>
    <row r="53" spans="1:12" ht="12.75" customHeight="1">
      <c r="A53" s="71">
        <v>22</v>
      </c>
      <c r="B53" s="68" t="e">
        <f t="shared" ref="B53:H53" si="21">(#REF!*(1-#REF!))*$B$7</f>
        <v>#REF!</v>
      </c>
      <c r="C53" s="68" t="e">
        <f t="shared" si="21"/>
        <v>#REF!</v>
      </c>
      <c r="D53" s="68" t="e">
        <f t="shared" si="21"/>
        <v>#REF!</v>
      </c>
      <c r="E53" s="68" t="e">
        <f t="shared" si="21"/>
        <v>#REF!</v>
      </c>
      <c r="F53" s="68" t="e">
        <f t="shared" si="21"/>
        <v>#REF!</v>
      </c>
      <c r="G53" s="68" t="e">
        <f t="shared" si="21"/>
        <v>#REF!</v>
      </c>
      <c r="H53" s="68" t="e">
        <f t="shared" si="21"/>
        <v>#REF!</v>
      </c>
      <c r="I53" s="68"/>
      <c r="J53" s="72"/>
      <c r="K53" s="72"/>
      <c r="L53" s="72"/>
    </row>
    <row r="54" spans="1:12" ht="12.75" customHeight="1">
      <c r="A54" s="71">
        <v>23</v>
      </c>
      <c r="B54" s="68" t="e">
        <f t="shared" ref="B54:H54" si="22">(#REF!*(1-#REF!))*$B$7</f>
        <v>#REF!</v>
      </c>
      <c r="C54" s="68" t="e">
        <f t="shared" si="22"/>
        <v>#REF!</v>
      </c>
      <c r="D54" s="68" t="e">
        <f t="shared" si="22"/>
        <v>#REF!</v>
      </c>
      <c r="E54" s="68" t="e">
        <f t="shared" si="22"/>
        <v>#REF!</v>
      </c>
      <c r="F54" s="68" t="e">
        <f t="shared" si="22"/>
        <v>#REF!</v>
      </c>
      <c r="G54" s="68" t="e">
        <f t="shared" si="22"/>
        <v>#REF!</v>
      </c>
      <c r="H54" s="68" t="e">
        <f t="shared" si="22"/>
        <v>#REF!</v>
      </c>
      <c r="I54" s="68"/>
      <c r="J54" s="72"/>
      <c r="K54" s="72"/>
      <c r="L54" s="72"/>
    </row>
    <row r="55" spans="1:12" ht="12.75" customHeight="1">
      <c r="A55" s="71">
        <v>24</v>
      </c>
      <c r="B55" s="68" t="e">
        <f t="shared" ref="B55:H55" si="23">(#REF!*(1-#REF!))*$B$7</f>
        <v>#REF!</v>
      </c>
      <c r="C55" s="68" t="e">
        <f t="shared" si="23"/>
        <v>#REF!</v>
      </c>
      <c r="D55" s="68" t="e">
        <f t="shared" si="23"/>
        <v>#REF!</v>
      </c>
      <c r="E55" s="68" t="e">
        <f t="shared" si="23"/>
        <v>#REF!</v>
      </c>
      <c r="F55" s="68" t="e">
        <f t="shared" si="23"/>
        <v>#REF!</v>
      </c>
      <c r="G55" s="68" t="e">
        <f t="shared" si="23"/>
        <v>#REF!</v>
      </c>
      <c r="H55" s="68" t="e">
        <f t="shared" si="23"/>
        <v>#REF!</v>
      </c>
      <c r="I55" s="68"/>
      <c r="J55" s="72"/>
      <c r="K55" s="72"/>
      <c r="L55" s="72"/>
    </row>
    <row r="56" spans="1:12" ht="12.75" customHeight="1">
      <c r="A56" s="71">
        <v>25</v>
      </c>
      <c r="B56" s="68" t="e">
        <f t="shared" ref="B56:H56" si="24">(#REF!*(1-#REF!))*$B$7</f>
        <v>#REF!</v>
      </c>
      <c r="C56" s="68" t="e">
        <f t="shared" si="24"/>
        <v>#REF!</v>
      </c>
      <c r="D56" s="68" t="e">
        <f t="shared" si="24"/>
        <v>#REF!</v>
      </c>
      <c r="E56" s="68" t="e">
        <f t="shared" si="24"/>
        <v>#REF!</v>
      </c>
      <c r="F56" s="68" t="e">
        <f t="shared" si="24"/>
        <v>#REF!</v>
      </c>
      <c r="G56" s="68" t="e">
        <f t="shared" si="24"/>
        <v>#REF!</v>
      </c>
      <c r="H56" s="68" t="e">
        <f t="shared" si="24"/>
        <v>#REF!</v>
      </c>
      <c r="I56" s="68"/>
      <c r="J56" s="72"/>
      <c r="K56" s="72"/>
      <c r="L56" s="72"/>
    </row>
    <row r="57" spans="1:12" ht="12.75" customHeight="1">
      <c r="A57" s="71">
        <v>26</v>
      </c>
      <c r="B57" s="68" t="e">
        <f t="shared" ref="B57:H57" si="25">(#REF!*(1-#REF!))*$B$7</f>
        <v>#REF!</v>
      </c>
      <c r="C57" s="68" t="e">
        <f t="shared" si="25"/>
        <v>#REF!</v>
      </c>
      <c r="D57" s="68" t="e">
        <f t="shared" si="25"/>
        <v>#REF!</v>
      </c>
      <c r="E57" s="68" t="e">
        <f t="shared" si="25"/>
        <v>#REF!</v>
      </c>
      <c r="F57" s="68" t="e">
        <f t="shared" si="25"/>
        <v>#REF!</v>
      </c>
      <c r="G57" s="68" t="e">
        <f t="shared" si="25"/>
        <v>#REF!</v>
      </c>
      <c r="H57" s="68" t="e">
        <f t="shared" si="25"/>
        <v>#REF!</v>
      </c>
      <c r="I57" s="68"/>
      <c r="J57" s="72"/>
      <c r="K57" s="72"/>
      <c r="L57" s="72"/>
    </row>
    <row r="58" spans="1:12" ht="12.75" customHeight="1">
      <c r="A58" s="71">
        <v>27</v>
      </c>
      <c r="B58" s="68" t="e">
        <f t="shared" ref="B58:H58" si="26">(#REF!*(1-#REF!))*$B$7</f>
        <v>#REF!</v>
      </c>
      <c r="C58" s="68" t="e">
        <f t="shared" si="26"/>
        <v>#REF!</v>
      </c>
      <c r="D58" s="68" t="e">
        <f t="shared" si="26"/>
        <v>#REF!</v>
      </c>
      <c r="E58" s="68" t="e">
        <f t="shared" si="26"/>
        <v>#REF!</v>
      </c>
      <c r="F58" s="68" t="e">
        <f t="shared" si="26"/>
        <v>#REF!</v>
      </c>
      <c r="G58" s="68" t="e">
        <f t="shared" si="26"/>
        <v>#REF!</v>
      </c>
      <c r="H58" s="68" t="e">
        <f t="shared" si="26"/>
        <v>#REF!</v>
      </c>
      <c r="I58" s="68"/>
      <c r="J58" s="72"/>
      <c r="K58" s="72"/>
      <c r="L58" s="72"/>
    </row>
    <row r="59" spans="1:12" ht="12.75" customHeight="1">
      <c r="A59" s="71">
        <v>28</v>
      </c>
      <c r="B59" s="68" t="e">
        <f t="shared" ref="B59:H59" si="27">(#REF!*(1-#REF!))*$B$7</f>
        <v>#REF!</v>
      </c>
      <c r="C59" s="68" t="e">
        <f t="shared" si="27"/>
        <v>#REF!</v>
      </c>
      <c r="D59" s="68" t="e">
        <f t="shared" si="27"/>
        <v>#REF!</v>
      </c>
      <c r="E59" s="68" t="e">
        <f t="shared" si="27"/>
        <v>#REF!</v>
      </c>
      <c r="F59" s="68" t="e">
        <f t="shared" si="27"/>
        <v>#REF!</v>
      </c>
      <c r="G59" s="68" t="e">
        <f t="shared" si="27"/>
        <v>#REF!</v>
      </c>
      <c r="H59" s="68" t="e">
        <f t="shared" si="27"/>
        <v>#REF!</v>
      </c>
      <c r="I59" s="68"/>
      <c r="J59" s="72"/>
      <c r="K59" s="72"/>
      <c r="L59" s="72"/>
    </row>
    <row r="60" spans="1:12" ht="12.75" customHeight="1">
      <c r="A60" s="71">
        <v>29</v>
      </c>
      <c r="B60" s="68" t="e">
        <f t="shared" ref="B60:H60" si="28">(#REF!*(1-#REF!))*$B$7</f>
        <v>#REF!</v>
      </c>
      <c r="C60" s="68" t="e">
        <f t="shared" si="28"/>
        <v>#REF!</v>
      </c>
      <c r="D60" s="68" t="e">
        <f t="shared" si="28"/>
        <v>#REF!</v>
      </c>
      <c r="E60" s="68" t="e">
        <f t="shared" si="28"/>
        <v>#REF!</v>
      </c>
      <c r="F60" s="68" t="e">
        <f t="shared" si="28"/>
        <v>#REF!</v>
      </c>
      <c r="G60" s="68" t="e">
        <f t="shared" si="28"/>
        <v>#REF!</v>
      </c>
      <c r="H60" s="68" t="e">
        <f t="shared" si="28"/>
        <v>#REF!</v>
      </c>
      <c r="I60" s="68"/>
      <c r="J60" s="72"/>
      <c r="K60" s="72"/>
      <c r="L60" s="72"/>
    </row>
    <row r="61" spans="1:12" ht="12.75" customHeight="1">
      <c r="A61" s="71">
        <v>30</v>
      </c>
      <c r="B61" s="68" t="e">
        <f t="shared" ref="B61:H61" si="29">(#REF!*(1-#REF!))*$B$7</f>
        <v>#REF!</v>
      </c>
      <c r="C61" s="68" t="e">
        <f t="shared" si="29"/>
        <v>#REF!</v>
      </c>
      <c r="D61" s="68" t="e">
        <f t="shared" si="29"/>
        <v>#REF!</v>
      </c>
      <c r="E61" s="68" t="e">
        <f t="shared" si="29"/>
        <v>#REF!</v>
      </c>
      <c r="F61" s="68" t="e">
        <f t="shared" si="29"/>
        <v>#REF!</v>
      </c>
      <c r="G61" s="68" t="e">
        <f t="shared" si="29"/>
        <v>#REF!</v>
      </c>
      <c r="H61" s="68" t="e">
        <f t="shared" si="29"/>
        <v>#REF!</v>
      </c>
      <c r="I61" s="68"/>
      <c r="J61" s="72"/>
      <c r="K61" s="72"/>
      <c r="L61" s="72"/>
    </row>
    <row r="62" spans="1:12" ht="12.75" customHeight="1">
      <c r="A62" s="71">
        <v>31</v>
      </c>
      <c r="B62" s="68" t="e">
        <f t="shared" ref="B62:H62" si="30">(#REF!*(1-#REF!))*$B$7</f>
        <v>#REF!</v>
      </c>
      <c r="C62" s="68" t="e">
        <f t="shared" si="30"/>
        <v>#REF!</v>
      </c>
      <c r="D62" s="68" t="e">
        <f t="shared" si="30"/>
        <v>#REF!</v>
      </c>
      <c r="E62" s="68" t="e">
        <f t="shared" si="30"/>
        <v>#REF!</v>
      </c>
      <c r="F62" s="68" t="e">
        <f t="shared" si="30"/>
        <v>#REF!</v>
      </c>
      <c r="G62" s="68" t="e">
        <f t="shared" si="30"/>
        <v>#REF!</v>
      </c>
      <c r="H62" s="68" t="e">
        <f t="shared" si="30"/>
        <v>#REF!</v>
      </c>
      <c r="I62" s="68"/>
      <c r="J62" s="72"/>
      <c r="K62" s="72"/>
      <c r="L62" s="72"/>
    </row>
    <row r="63" spans="1:12" ht="12.75" customHeight="1">
      <c r="A63" s="71">
        <v>32</v>
      </c>
      <c r="B63" s="68" t="e">
        <f t="shared" ref="B63:H63" si="31">(#REF!*(1-#REF!))*$B$7</f>
        <v>#REF!</v>
      </c>
      <c r="C63" s="68" t="e">
        <f t="shared" si="31"/>
        <v>#REF!</v>
      </c>
      <c r="D63" s="68" t="e">
        <f t="shared" si="31"/>
        <v>#REF!</v>
      </c>
      <c r="E63" s="68" t="e">
        <f t="shared" si="31"/>
        <v>#REF!</v>
      </c>
      <c r="F63" s="68" t="e">
        <f t="shared" si="31"/>
        <v>#REF!</v>
      </c>
      <c r="G63" s="68" t="e">
        <f t="shared" si="31"/>
        <v>#REF!</v>
      </c>
      <c r="H63" s="68" t="e">
        <f t="shared" si="31"/>
        <v>#REF!</v>
      </c>
      <c r="I63" s="68"/>
      <c r="J63" s="72"/>
      <c r="K63" s="72"/>
      <c r="L63" s="72"/>
    </row>
    <row r="64" spans="1:12" ht="12.75" customHeight="1">
      <c r="A64" s="71">
        <v>33</v>
      </c>
      <c r="B64" s="68" t="e">
        <f t="shared" ref="B64:H64" si="32">(#REF!*(1-#REF!))*$B$7</f>
        <v>#REF!</v>
      </c>
      <c r="C64" s="68" t="e">
        <f t="shared" si="32"/>
        <v>#REF!</v>
      </c>
      <c r="D64" s="68" t="e">
        <f t="shared" si="32"/>
        <v>#REF!</v>
      </c>
      <c r="E64" s="68" t="e">
        <f t="shared" si="32"/>
        <v>#REF!</v>
      </c>
      <c r="F64" s="68" t="e">
        <f t="shared" si="32"/>
        <v>#REF!</v>
      </c>
      <c r="G64" s="68" t="e">
        <f t="shared" si="32"/>
        <v>#REF!</v>
      </c>
      <c r="H64" s="68" t="e">
        <f t="shared" si="32"/>
        <v>#REF!</v>
      </c>
      <c r="I64" s="68"/>
      <c r="J64" s="72"/>
      <c r="K64" s="72"/>
      <c r="L64" s="72"/>
    </row>
    <row r="65" spans="1:12" ht="12.75" customHeight="1">
      <c r="A65" s="74">
        <v>34</v>
      </c>
      <c r="B65" s="68" t="e">
        <f t="shared" ref="B65:H65" si="33">(#REF!*(1-#REF!))*$B$7</f>
        <v>#REF!</v>
      </c>
      <c r="C65" s="68" t="e">
        <f t="shared" si="33"/>
        <v>#REF!</v>
      </c>
      <c r="D65" s="68" t="e">
        <f t="shared" si="33"/>
        <v>#REF!</v>
      </c>
      <c r="E65" s="68" t="e">
        <f t="shared" si="33"/>
        <v>#REF!</v>
      </c>
      <c r="F65" s="68" t="e">
        <f t="shared" si="33"/>
        <v>#REF!</v>
      </c>
      <c r="G65" s="68" t="e">
        <f t="shared" si="33"/>
        <v>#REF!</v>
      </c>
      <c r="H65" s="68" t="e">
        <f t="shared" si="33"/>
        <v>#REF!</v>
      </c>
      <c r="I65" s="68"/>
      <c r="J65" s="72"/>
      <c r="K65" s="72"/>
      <c r="L65" s="72"/>
    </row>
    <row r="66" spans="1:12" ht="12.75" customHeight="1">
      <c r="A66" s="74">
        <v>35</v>
      </c>
      <c r="B66" s="68" t="e">
        <f t="shared" ref="B66:H66" si="34">(#REF!*(1-#REF!))*$B$7</f>
        <v>#REF!</v>
      </c>
      <c r="C66" s="68" t="e">
        <f t="shared" si="34"/>
        <v>#REF!</v>
      </c>
      <c r="D66" s="68" t="e">
        <f t="shared" si="34"/>
        <v>#REF!</v>
      </c>
      <c r="E66" s="68" t="e">
        <f t="shared" si="34"/>
        <v>#REF!</v>
      </c>
      <c r="F66" s="68" t="e">
        <f t="shared" si="34"/>
        <v>#REF!</v>
      </c>
      <c r="G66" s="68" t="e">
        <f t="shared" si="34"/>
        <v>#REF!</v>
      </c>
      <c r="H66" s="68" t="e">
        <f t="shared" si="34"/>
        <v>#REF!</v>
      </c>
      <c r="I66" s="68"/>
      <c r="J66" s="72"/>
      <c r="K66" s="72"/>
      <c r="L66" s="72"/>
    </row>
    <row r="67" spans="1:12" ht="12.75" customHeight="1">
      <c r="A67" s="75">
        <v>36</v>
      </c>
      <c r="B67" s="68" t="e">
        <f t="shared" ref="B67:H67" si="35">(#REF!*(1-#REF!))*$B$7</f>
        <v>#REF!</v>
      </c>
      <c r="C67" s="68" t="e">
        <f t="shared" si="35"/>
        <v>#REF!</v>
      </c>
      <c r="D67" s="68" t="e">
        <f t="shared" si="35"/>
        <v>#REF!</v>
      </c>
      <c r="E67" s="68" t="e">
        <f t="shared" si="35"/>
        <v>#REF!</v>
      </c>
      <c r="F67" s="68" t="e">
        <f t="shared" si="35"/>
        <v>#REF!</v>
      </c>
      <c r="G67" s="68" t="e">
        <f t="shared" si="35"/>
        <v>#REF!</v>
      </c>
      <c r="H67" s="68" t="e">
        <f t="shared" si="35"/>
        <v>#REF!</v>
      </c>
      <c r="I67" s="68"/>
      <c r="J67" s="72"/>
      <c r="K67" s="72"/>
      <c r="L67" s="72"/>
    </row>
    <row r="68" spans="1:12" ht="12.75" customHeight="1">
      <c r="A68" s="71">
        <v>37</v>
      </c>
      <c r="B68" s="68" t="e">
        <f t="shared" ref="B68:H68" si="36">(#REF!*(1-#REF!))*$B$7</f>
        <v>#REF!</v>
      </c>
      <c r="C68" s="68" t="e">
        <f t="shared" si="36"/>
        <v>#REF!</v>
      </c>
      <c r="D68" s="68" t="e">
        <f t="shared" si="36"/>
        <v>#REF!</v>
      </c>
      <c r="E68" s="68" t="e">
        <f t="shared" si="36"/>
        <v>#REF!</v>
      </c>
      <c r="F68" s="68" t="e">
        <f t="shared" si="36"/>
        <v>#REF!</v>
      </c>
      <c r="G68" s="68" t="e">
        <f t="shared" si="36"/>
        <v>#REF!</v>
      </c>
      <c r="H68" s="68" t="e">
        <f t="shared" si="36"/>
        <v>#REF!</v>
      </c>
      <c r="I68" s="68"/>
      <c r="J68" s="72"/>
      <c r="K68" s="72"/>
      <c r="L68" s="72"/>
    </row>
    <row r="69" spans="1:12" ht="12.75" customHeight="1">
      <c r="A69" s="71">
        <v>38</v>
      </c>
      <c r="B69" s="68" t="e">
        <f t="shared" ref="B69:H69" si="37">(#REF!*(1-#REF!))*$B$7</f>
        <v>#REF!</v>
      </c>
      <c r="C69" s="68" t="e">
        <f t="shared" si="37"/>
        <v>#REF!</v>
      </c>
      <c r="D69" s="68" t="e">
        <f t="shared" si="37"/>
        <v>#REF!</v>
      </c>
      <c r="E69" s="68" t="e">
        <f t="shared" si="37"/>
        <v>#REF!</v>
      </c>
      <c r="F69" s="68" t="e">
        <f t="shared" si="37"/>
        <v>#REF!</v>
      </c>
      <c r="G69" s="68" t="e">
        <f t="shared" si="37"/>
        <v>#REF!</v>
      </c>
      <c r="H69" s="68" t="e">
        <f t="shared" si="37"/>
        <v>#REF!</v>
      </c>
      <c r="I69" s="68"/>
      <c r="J69" s="72"/>
      <c r="K69" s="72"/>
      <c r="L69" s="72"/>
    </row>
    <row r="70" spans="1:12" ht="12.75" customHeight="1">
      <c r="A70" s="71">
        <v>39</v>
      </c>
      <c r="B70" s="68" t="e">
        <f t="shared" ref="B70:H70" si="38">(#REF!*(1-#REF!))*$B$7</f>
        <v>#REF!</v>
      </c>
      <c r="C70" s="68" t="e">
        <f t="shared" si="38"/>
        <v>#REF!</v>
      </c>
      <c r="D70" s="68" t="e">
        <f t="shared" si="38"/>
        <v>#REF!</v>
      </c>
      <c r="E70" s="68" t="e">
        <f t="shared" si="38"/>
        <v>#REF!</v>
      </c>
      <c r="F70" s="68" t="e">
        <f t="shared" si="38"/>
        <v>#REF!</v>
      </c>
      <c r="G70" s="68" t="e">
        <f t="shared" si="38"/>
        <v>#REF!</v>
      </c>
      <c r="H70" s="68" t="e">
        <f t="shared" si="38"/>
        <v>#REF!</v>
      </c>
      <c r="I70" s="68"/>
      <c r="J70" s="72"/>
      <c r="K70" s="72"/>
      <c r="L70" s="72"/>
    </row>
    <row r="71" spans="1:12" ht="12.75" customHeight="1">
      <c r="A71" s="71">
        <v>40</v>
      </c>
      <c r="B71" s="68" t="e">
        <f t="shared" ref="B71:H71" si="39">(#REF!*(1-#REF!))*$B$7</f>
        <v>#REF!</v>
      </c>
      <c r="C71" s="68" t="e">
        <f t="shared" si="39"/>
        <v>#REF!</v>
      </c>
      <c r="D71" s="68" t="e">
        <f t="shared" si="39"/>
        <v>#REF!</v>
      </c>
      <c r="E71" s="68" t="e">
        <f t="shared" si="39"/>
        <v>#REF!</v>
      </c>
      <c r="F71" s="68" t="e">
        <f t="shared" si="39"/>
        <v>#REF!</v>
      </c>
      <c r="G71" s="68" t="e">
        <f t="shared" si="39"/>
        <v>#REF!</v>
      </c>
      <c r="H71" s="68" t="e">
        <f t="shared" si="39"/>
        <v>#REF!</v>
      </c>
      <c r="I71" s="68"/>
      <c r="J71" s="72"/>
      <c r="K71" s="72"/>
      <c r="L71" s="72"/>
    </row>
    <row r="72" spans="1:12" ht="12.75" customHeight="1">
      <c r="A72" s="71">
        <v>41</v>
      </c>
      <c r="B72" s="68" t="e">
        <f t="shared" ref="B72:H72" si="40">(#REF!*(1-#REF!))*$B$7</f>
        <v>#REF!</v>
      </c>
      <c r="C72" s="68" t="e">
        <f t="shared" si="40"/>
        <v>#REF!</v>
      </c>
      <c r="D72" s="68" t="e">
        <f t="shared" si="40"/>
        <v>#REF!</v>
      </c>
      <c r="E72" s="68" t="e">
        <f t="shared" si="40"/>
        <v>#REF!</v>
      </c>
      <c r="F72" s="68" t="e">
        <f t="shared" si="40"/>
        <v>#REF!</v>
      </c>
      <c r="G72" s="68" t="e">
        <f t="shared" si="40"/>
        <v>#REF!</v>
      </c>
      <c r="H72" s="68" t="e">
        <f t="shared" si="40"/>
        <v>#REF!</v>
      </c>
      <c r="I72" s="68"/>
      <c r="J72" s="72"/>
      <c r="K72" s="72"/>
      <c r="L72" s="72"/>
    </row>
    <row r="73" spans="1:12" ht="12.75" customHeight="1">
      <c r="A73" s="71">
        <v>42</v>
      </c>
      <c r="B73" s="68" t="e">
        <f t="shared" ref="B73:H73" si="41">(#REF!*(1-#REF!))*$B$7</f>
        <v>#REF!</v>
      </c>
      <c r="C73" s="68" t="e">
        <f t="shared" si="41"/>
        <v>#REF!</v>
      </c>
      <c r="D73" s="68" t="e">
        <f t="shared" si="41"/>
        <v>#REF!</v>
      </c>
      <c r="E73" s="68" t="e">
        <f t="shared" si="41"/>
        <v>#REF!</v>
      </c>
      <c r="F73" s="68" t="e">
        <f t="shared" si="41"/>
        <v>#REF!</v>
      </c>
      <c r="G73" s="68" t="e">
        <f t="shared" si="41"/>
        <v>#REF!</v>
      </c>
      <c r="H73" s="68" t="e">
        <f t="shared" si="41"/>
        <v>#REF!</v>
      </c>
      <c r="I73" s="68"/>
      <c r="J73" s="72"/>
      <c r="K73" s="72"/>
      <c r="L73" s="72"/>
    </row>
    <row r="74" spans="1:12" ht="12.75" customHeight="1">
      <c r="A74" s="71">
        <v>43</v>
      </c>
      <c r="B74" s="68" t="e">
        <f t="shared" ref="B74:H74" si="42">(#REF!*(1-#REF!))*$B$7</f>
        <v>#REF!</v>
      </c>
      <c r="C74" s="68" t="e">
        <f t="shared" si="42"/>
        <v>#REF!</v>
      </c>
      <c r="D74" s="68" t="e">
        <f t="shared" si="42"/>
        <v>#REF!</v>
      </c>
      <c r="E74" s="68" t="e">
        <f t="shared" si="42"/>
        <v>#REF!</v>
      </c>
      <c r="F74" s="68" t="e">
        <f t="shared" si="42"/>
        <v>#REF!</v>
      </c>
      <c r="G74" s="68" t="e">
        <f t="shared" si="42"/>
        <v>#REF!</v>
      </c>
      <c r="H74" s="68" t="e">
        <f t="shared" si="42"/>
        <v>#REF!</v>
      </c>
      <c r="I74" s="68"/>
      <c r="J74" s="72"/>
      <c r="K74" s="72"/>
      <c r="L74" s="72"/>
    </row>
    <row r="75" spans="1:12" ht="12.75" customHeight="1">
      <c r="A75" s="71">
        <v>44</v>
      </c>
      <c r="B75" s="68" t="e">
        <f t="shared" ref="B75:H75" si="43">(#REF!*(1-#REF!))*$B$7</f>
        <v>#REF!</v>
      </c>
      <c r="C75" s="68" t="e">
        <f t="shared" si="43"/>
        <v>#REF!</v>
      </c>
      <c r="D75" s="68" t="e">
        <f t="shared" si="43"/>
        <v>#REF!</v>
      </c>
      <c r="E75" s="68" t="e">
        <f t="shared" si="43"/>
        <v>#REF!</v>
      </c>
      <c r="F75" s="68" t="e">
        <f t="shared" si="43"/>
        <v>#REF!</v>
      </c>
      <c r="G75" s="68" t="e">
        <f t="shared" si="43"/>
        <v>#REF!</v>
      </c>
      <c r="H75" s="68" t="e">
        <f t="shared" si="43"/>
        <v>#REF!</v>
      </c>
      <c r="I75" s="68"/>
      <c r="J75" s="72"/>
      <c r="K75" s="72"/>
      <c r="L75" s="72"/>
    </row>
    <row r="76" spans="1:12" ht="12.75" customHeight="1">
      <c r="A76" s="71">
        <v>45</v>
      </c>
      <c r="B76" s="68" t="e">
        <f t="shared" ref="B76:H76" si="44">(#REF!*(1-#REF!))*$B$7</f>
        <v>#REF!</v>
      </c>
      <c r="C76" s="68" t="e">
        <f t="shared" si="44"/>
        <v>#REF!</v>
      </c>
      <c r="D76" s="68" t="e">
        <f t="shared" si="44"/>
        <v>#REF!</v>
      </c>
      <c r="E76" s="68" t="e">
        <f t="shared" si="44"/>
        <v>#REF!</v>
      </c>
      <c r="F76" s="68" t="e">
        <f t="shared" si="44"/>
        <v>#REF!</v>
      </c>
      <c r="G76" s="68" t="e">
        <f t="shared" si="44"/>
        <v>#REF!</v>
      </c>
      <c r="H76" s="68" t="e">
        <f t="shared" si="44"/>
        <v>#REF!</v>
      </c>
      <c r="I76" s="68"/>
      <c r="J76" s="72"/>
      <c r="K76" s="72"/>
      <c r="L76" s="72"/>
    </row>
    <row r="77" spans="1:12" ht="12.75" customHeight="1">
      <c r="A77" s="71">
        <v>46</v>
      </c>
      <c r="B77" s="68" t="e">
        <f t="shared" ref="B77:H77" si="45">(#REF!*(1-#REF!))*$B$7</f>
        <v>#REF!</v>
      </c>
      <c r="C77" s="68" t="e">
        <f t="shared" si="45"/>
        <v>#REF!</v>
      </c>
      <c r="D77" s="68" t="e">
        <f t="shared" si="45"/>
        <v>#REF!</v>
      </c>
      <c r="E77" s="68" t="e">
        <f t="shared" si="45"/>
        <v>#REF!</v>
      </c>
      <c r="F77" s="68" t="e">
        <f t="shared" si="45"/>
        <v>#REF!</v>
      </c>
      <c r="G77" s="68" t="e">
        <f t="shared" si="45"/>
        <v>#REF!</v>
      </c>
      <c r="H77" s="68" t="e">
        <f t="shared" si="45"/>
        <v>#REF!</v>
      </c>
      <c r="I77" s="68"/>
      <c r="J77" s="72"/>
      <c r="K77" s="72"/>
      <c r="L77" s="72"/>
    </row>
    <row r="78" spans="1:12" ht="12.75" customHeight="1">
      <c r="A78" s="71">
        <v>47</v>
      </c>
      <c r="B78" s="68" t="e">
        <f t="shared" ref="B78:H78" si="46">(#REF!*(1-#REF!))*$B$7</f>
        <v>#REF!</v>
      </c>
      <c r="C78" s="68" t="e">
        <f t="shared" si="46"/>
        <v>#REF!</v>
      </c>
      <c r="D78" s="68" t="e">
        <f t="shared" si="46"/>
        <v>#REF!</v>
      </c>
      <c r="E78" s="68" t="e">
        <f t="shared" si="46"/>
        <v>#REF!</v>
      </c>
      <c r="F78" s="68" t="e">
        <f t="shared" si="46"/>
        <v>#REF!</v>
      </c>
      <c r="G78" s="68" t="e">
        <f t="shared" si="46"/>
        <v>#REF!</v>
      </c>
      <c r="H78" s="68" t="e">
        <f t="shared" si="46"/>
        <v>#REF!</v>
      </c>
      <c r="I78" s="68"/>
      <c r="J78" s="76"/>
      <c r="K78" s="76"/>
      <c r="L78" s="76"/>
    </row>
    <row r="79" spans="1:12" ht="12.75" customHeight="1">
      <c r="A79" s="71">
        <v>48</v>
      </c>
      <c r="B79" s="68" t="e">
        <f t="shared" ref="B79:H79" si="47">(#REF!*(1-#REF!))*$B$7</f>
        <v>#REF!</v>
      </c>
      <c r="C79" s="68" t="e">
        <f t="shared" si="47"/>
        <v>#REF!</v>
      </c>
      <c r="D79" s="68" t="e">
        <f t="shared" si="47"/>
        <v>#REF!</v>
      </c>
      <c r="E79" s="68" t="e">
        <f t="shared" si="47"/>
        <v>#REF!</v>
      </c>
      <c r="F79" s="68" t="e">
        <f t="shared" si="47"/>
        <v>#REF!</v>
      </c>
      <c r="G79" s="68" t="e">
        <f t="shared" si="47"/>
        <v>#REF!</v>
      </c>
      <c r="H79" s="68" t="e">
        <f t="shared" si="47"/>
        <v>#REF!</v>
      </c>
      <c r="I79" s="68"/>
      <c r="J79" s="76"/>
      <c r="K79" s="76"/>
      <c r="L79" s="76"/>
    </row>
    <row r="80" spans="1:12" ht="12.75" customHeight="1">
      <c r="A80" s="71">
        <v>49</v>
      </c>
      <c r="B80" s="68" t="e">
        <f t="shared" ref="B80:H80" si="48">(#REF!*(1-#REF!))*$B$7</f>
        <v>#REF!</v>
      </c>
      <c r="C80" s="68" t="e">
        <f t="shared" si="48"/>
        <v>#REF!</v>
      </c>
      <c r="D80" s="68" t="e">
        <f t="shared" si="48"/>
        <v>#REF!</v>
      </c>
      <c r="E80" s="68" t="e">
        <f t="shared" si="48"/>
        <v>#REF!</v>
      </c>
      <c r="F80" s="68" t="e">
        <f t="shared" si="48"/>
        <v>#REF!</v>
      </c>
      <c r="G80" s="68" t="e">
        <f t="shared" si="48"/>
        <v>#REF!</v>
      </c>
      <c r="H80" s="68" t="e">
        <f t="shared" si="48"/>
        <v>#REF!</v>
      </c>
      <c r="I80" s="68"/>
      <c r="J80" s="76"/>
      <c r="K80" s="76"/>
      <c r="L80" s="76"/>
    </row>
    <row r="81" spans="1:12" ht="12.75" customHeight="1">
      <c r="A81" s="71">
        <v>50</v>
      </c>
      <c r="B81" s="68" t="e">
        <f t="shared" ref="B81:H81" si="49">(#REF!*(1-#REF!))*$B$7</f>
        <v>#REF!</v>
      </c>
      <c r="C81" s="68" t="e">
        <f t="shared" si="49"/>
        <v>#REF!</v>
      </c>
      <c r="D81" s="68" t="e">
        <f t="shared" si="49"/>
        <v>#REF!</v>
      </c>
      <c r="E81" s="68" t="e">
        <f t="shared" si="49"/>
        <v>#REF!</v>
      </c>
      <c r="F81" s="68" t="e">
        <f t="shared" si="49"/>
        <v>#REF!</v>
      </c>
      <c r="G81" s="68" t="e">
        <f t="shared" si="49"/>
        <v>#REF!</v>
      </c>
      <c r="H81" s="68" t="e">
        <f t="shared" si="49"/>
        <v>#REF!</v>
      </c>
      <c r="I81" s="68"/>
      <c r="J81" s="76"/>
      <c r="K81" s="76"/>
      <c r="L81" s="76"/>
    </row>
    <row r="82" spans="1:12" ht="12.75" customHeight="1">
      <c r="A82" s="71">
        <v>51</v>
      </c>
      <c r="B82" s="68" t="e">
        <f t="shared" ref="B82:H82" si="50">(#REF!*(1-#REF!))*$B$7</f>
        <v>#REF!</v>
      </c>
      <c r="C82" s="68" t="e">
        <f t="shared" si="50"/>
        <v>#REF!</v>
      </c>
      <c r="D82" s="68" t="e">
        <f t="shared" si="50"/>
        <v>#REF!</v>
      </c>
      <c r="E82" s="68" t="e">
        <f t="shared" si="50"/>
        <v>#REF!</v>
      </c>
      <c r="F82" s="68" t="e">
        <f t="shared" si="50"/>
        <v>#REF!</v>
      </c>
      <c r="G82" s="68" t="e">
        <f t="shared" si="50"/>
        <v>#REF!</v>
      </c>
      <c r="H82" s="68" t="e">
        <f t="shared" si="50"/>
        <v>#REF!</v>
      </c>
      <c r="I82" s="68"/>
      <c r="J82" s="76"/>
      <c r="K82" s="76"/>
      <c r="L82" s="76"/>
    </row>
    <row r="83" spans="1:12" ht="12.75" customHeight="1">
      <c r="A83" s="71">
        <v>52</v>
      </c>
      <c r="B83" s="68" t="e">
        <f t="shared" ref="B83:H83" si="51">(#REF!*(1-#REF!))*$B$7</f>
        <v>#REF!</v>
      </c>
      <c r="C83" s="68" t="e">
        <f t="shared" si="51"/>
        <v>#REF!</v>
      </c>
      <c r="D83" s="68" t="e">
        <f t="shared" si="51"/>
        <v>#REF!</v>
      </c>
      <c r="E83" s="68" t="e">
        <f t="shared" si="51"/>
        <v>#REF!</v>
      </c>
      <c r="F83" s="68" t="e">
        <f t="shared" si="51"/>
        <v>#REF!</v>
      </c>
      <c r="G83" s="68" t="e">
        <f t="shared" si="51"/>
        <v>#REF!</v>
      </c>
      <c r="H83" s="68" t="e">
        <f t="shared" si="51"/>
        <v>#REF!</v>
      </c>
      <c r="I83" s="68"/>
      <c r="J83" s="76"/>
      <c r="K83" s="76"/>
      <c r="L83" s="76"/>
    </row>
    <row r="84" spans="1:12" ht="12.75" customHeight="1">
      <c r="A84" s="71">
        <v>53</v>
      </c>
      <c r="B84" s="68" t="e">
        <f t="shared" ref="B84:H84" si="52">(#REF!*(1-#REF!))*$B$7</f>
        <v>#REF!</v>
      </c>
      <c r="C84" s="68" t="e">
        <f t="shared" si="52"/>
        <v>#REF!</v>
      </c>
      <c r="D84" s="68" t="e">
        <f t="shared" si="52"/>
        <v>#REF!</v>
      </c>
      <c r="E84" s="68" t="e">
        <f t="shared" si="52"/>
        <v>#REF!</v>
      </c>
      <c r="F84" s="68" t="e">
        <f t="shared" si="52"/>
        <v>#REF!</v>
      </c>
      <c r="G84" s="68" t="e">
        <f t="shared" si="52"/>
        <v>#REF!</v>
      </c>
      <c r="H84" s="68" t="e">
        <f t="shared" si="52"/>
        <v>#REF!</v>
      </c>
      <c r="I84" s="68"/>
      <c r="J84" s="76"/>
      <c r="K84" s="76"/>
      <c r="L84" s="76"/>
    </row>
    <row r="85" spans="1:12" ht="12.75" customHeight="1">
      <c r="A85" s="71">
        <v>54</v>
      </c>
      <c r="B85" s="68" t="e">
        <f t="shared" ref="B85:H85" si="53">(#REF!*(1-#REF!))*$B$7</f>
        <v>#REF!</v>
      </c>
      <c r="C85" s="68" t="e">
        <f t="shared" si="53"/>
        <v>#REF!</v>
      </c>
      <c r="D85" s="68" t="e">
        <f t="shared" si="53"/>
        <v>#REF!</v>
      </c>
      <c r="E85" s="68" t="e">
        <f t="shared" si="53"/>
        <v>#REF!</v>
      </c>
      <c r="F85" s="68" t="e">
        <f t="shared" si="53"/>
        <v>#REF!</v>
      </c>
      <c r="G85" s="68" t="e">
        <f t="shared" si="53"/>
        <v>#REF!</v>
      </c>
      <c r="H85" s="68" t="e">
        <f t="shared" si="53"/>
        <v>#REF!</v>
      </c>
      <c r="I85" s="68"/>
      <c r="J85" s="76"/>
      <c r="K85" s="76"/>
      <c r="L85" s="76"/>
    </row>
    <row r="86" spans="1:12" ht="12.75" customHeight="1">
      <c r="A86" s="71">
        <v>55</v>
      </c>
      <c r="B86" s="68" t="e">
        <f t="shared" ref="B86:H86" si="54">(#REF!*(1-#REF!))*$B$7</f>
        <v>#REF!</v>
      </c>
      <c r="C86" s="68" t="e">
        <f t="shared" si="54"/>
        <v>#REF!</v>
      </c>
      <c r="D86" s="68" t="e">
        <f t="shared" si="54"/>
        <v>#REF!</v>
      </c>
      <c r="E86" s="68" t="e">
        <f t="shared" si="54"/>
        <v>#REF!</v>
      </c>
      <c r="F86" s="68" t="e">
        <f t="shared" si="54"/>
        <v>#REF!</v>
      </c>
      <c r="G86" s="68" t="e">
        <f t="shared" si="54"/>
        <v>#REF!</v>
      </c>
      <c r="H86" s="68" t="e">
        <f t="shared" si="54"/>
        <v>#REF!</v>
      </c>
      <c r="I86" s="68"/>
      <c r="J86" s="76"/>
      <c r="K86" s="76"/>
      <c r="L86" s="76"/>
    </row>
    <row r="87" spans="1:12" ht="12.75" customHeight="1">
      <c r="A87" s="71">
        <v>56</v>
      </c>
      <c r="B87" s="68" t="e">
        <f t="shared" ref="B87:H87" si="55">(#REF!*(1-#REF!))*$B$7</f>
        <v>#REF!</v>
      </c>
      <c r="C87" s="68" t="e">
        <f t="shared" si="55"/>
        <v>#REF!</v>
      </c>
      <c r="D87" s="68" t="e">
        <f t="shared" si="55"/>
        <v>#REF!</v>
      </c>
      <c r="E87" s="68" t="e">
        <f t="shared" si="55"/>
        <v>#REF!</v>
      </c>
      <c r="F87" s="68" t="e">
        <f t="shared" si="55"/>
        <v>#REF!</v>
      </c>
      <c r="G87" s="68" t="e">
        <f t="shared" si="55"/>
        <v>#REF!</v>
      </c>
      <c r="H87" s="68" t="e">
        <f t="shared" si="55"/>
        <v>#REF!</v>
      </c>
      <c r="I87" s="68"/>
      <c r="J87" s="76"/>
      <c r="K87" s="76"/>
      <c r="L87" s="76"/>
    </row>
    <row r="88" spans="1:12" ht="12.75" customHeight="1">
      <c r="A88" s="71">
        <v>57</v>
      </c>
      <c r="B88" s="68" t="e">
        <f t="shared" ref="B88:H88" si="56">(#REF!*(1-#REF!))*$B$7</f>
        <v>#REF!</v>
      </c>
      <c r="C88" s="68" t="e">
        <f t="shared" si="56"/>
        <v>#REF!</v>
      </c>
      <c r="D88" s="68" t="e">
        <f t="shared" si="56"/>
        <v>#REF!</v>
      </c>
      <c r="E88" s="68" t="e">
        <f t="shared" si="56"/>
        <v>#REF!</v>
      </c>
      <c r="F88" s="68" t="e">
        <f t="shared" si="56"/>
        <v>#REF!</v>
      </c>
      <c r="G88" s="68" t="e">
        <f t="shared" si="56"/>
        <v>#REF!</v>
      </c>
      <c r="H88" s="68" t="e">
        <f t="shared" si="56"/>
        <v>#REF!</v>
      </c>
      <c r="I88" s="68"/>
      <c r="J88" s="76"/>
      <c r="K88" s="76"/>
      <c r="L88" s="76"/>
    </row>
    <row r="89" spans="1:12" ht="12.75" customHeight="1">
      <c r="A89" s="71">
        <v>58</v>
      </c>
      <c r="B89" s="68" t="e">
        <f t="shared" ref="B89:H89" si="57">(#REF!*(1-#REF!))*$B$7</f>
        <v>#REF!</v>
      </c>
      <c r="C89" s="68" t="e">
        <f t="shared" si="57"/>
        <v>#REF!</v>
      </c>
      <c r="D89" s="68" t="e">
        <f t="shared" si="57"/>
        <v>#REF!</v>
      </c>
      <c r="E89" s="68" t="e">
        <f t="shared" si="57"/>
        <v>#REF!</v>
      </c>
      <c r="F89" s="68" t="e">
        <f t="shared" si="57"/>
        <v>#REF!</v>
      </c>
      <c r="G89" s="68" t="e">
        <f t="shared" si="57"/>
        <v>#REF!</v>
      </c>
      <c r="H89" s="68" t="e">
        <f t="shared" si="57"/>
        <v>#REF!</v>
      </c>
      <c r="I89" s="68"/>
      <c r="J89" s="76"/>
      <c r="K89" s="76"/>
      <c r="L89" s="76"/>
    </row>
    <row r="90" spans="1:12" ht="12.75" customHeight="1">
      <c r="A90" s="71">
        <v>59</v>
      </c>
      <c r="B90" s="68" t="e">
        <f t="shared" ref="B90:H90" si="58">(#REF!*(1-#REF!))*$B$7</f>
        <v>#REF!</v>
      </c>
      <c r="C90" s="68" t="e">
        <f t="shared" si="58"/>
        <v>#REF!</v>
      </c>
      <c r="D90" s="68" t="e">
        <f t="shared" si="58"/>
        <v>#REF!</v>
      </c>
      <c r="E90" s="68" t="e">
        <f t="shared" si="58"/>
        <v>#REF!</v>
      </c>
      <c r="F90" s="68" t="e">
        <f t="shared" si="58"/>
        <v>#REF!</v>
      </c>
      <c r="G90" s="68" t="e">
        <f t="shared" si="58"/>
        <v>#REF!</v>
      </c>
      <c r="H90" s="68" t="e">
        <f t="shared" si="58"/>
        <v>#REF!</v>
      </c>
      <c r="I90" s="68"/>
      <c r="J90" s="76"/>
      <c r="K90" s="76"/>
      <c r="L90" s="76"/>
    </row>
    <row r="91" spans="1:12" ht="12.75" customHeight="1">
      <c r="A91" s="71">
        <v>60</v>
      </c>
      <c r="B91" s="68" t="e">
        <f t="shared" ref="B91:H91" si="59">(#REF!*(1-#REF!))*$B$7</f>
        <v>#REF!</v>
      </c>
      <c r="C91" s="68" t="e">
        <f t="shared" si="59"/>
        <v>#REF!</v>
      </c>
      <c r="D91" s="68" t="e">
        <f t="shared" si="59"/>
        <v>#REF!</v>
      </c>
      <c r="E91" s="68" t="e">
        <f t="shared" si="59"/>
        <v>#REF!</v>
      </c>
      <c r="F91" s="68" t="e">
        <f t="shared" si="59"/>
        <v>#REF!</v>
      </c>
      <c r="G91" s="68" t="e">
        <f t="shared" si="59"/>
        <v>#REF!</v>
      </c>
      <c r="H91" s="68" t="e">
        <f t="shared" si="59"/>
        <v>#REF!</v>
      </c>
      <c r="I91" s="68"/>
      <c r="J91" s="76"/>
      <c r="K91" s="76"/>
      <c r="L91" s="76"/>
    </row>
    <row r="92" spans="1:12" ht="12.75" customHeight="1">
      <c r="A92" s="71">
        <v>61</v>
      </c>
      <c r="B92" s="68" t="e">
        <f t="shared" ref="B92:H92" si="60">(#REF!*(1-#REF!))*$B$7</f>
        <v>#REF!</v>
      </c>
      <c r="C92" s="68" t="e">
        <f t="shared" si="60"/>
        <v>#REF!</v>
      </c>
      <c r="D92" s="68" t="e">
        <f t="shared" si="60"/>
        <v>#REF!</v>
      </c>
      <c r="E92" s="68" t="e">
        <f t="shared" si="60"/>
        <v>#REF!</v>
      </c>
      <c r="F92" s="68" t="e">
        <f t="shared" si="60"/>
        <v>#REF!</v>
      </c>
      <c r="G92" s="68" t="e">
        <f t="shared" si="60"/>
        <v>#REF!</v>
      </c>
      <c r="H92" s="68" t="e">
        <f t="shared" si="60"/>
        <v>#REF!</v>
      </c>
      <c r="I92" s="68"/>
      <c r="J92" s="76"/>
      <c r="K92" s="76"/>
      <c r="L92" s="76"/>
    </row>
    <row r="93" spans="1:12" ht="12.75" customHeight="1">
      <c r="A93" s="71">
        <v>62</v>
      </c>
      <c r="B93" s="68" t="e">
        <f t="shared" ref="B93:H93" si="61">(#REF!*(1-#REF!))*$B$7</f>
        <v>#REF!</v>
      </c>
      <c r="C93" s="68" t="e">
        <f t="shared" si="61"/>
        <v>#REF!</v>
      </c>
      <c r="D93" s="68" t="e">
        <f t="shared" si="61"/>
        <v>#REF!</v>
      </c>
      <c r="E93" s="68" t="e">
        <f t="shared" si="61"/>
        <v>#REF!</v>
      </c>
      <c r="F93" s="68" t="e">
        <f t="shared" si="61"/>
        <v>#REF!</v>
      </c>
      <c r="G93" s="68" t="e">
        <f t="shared" si="61"/>
        <v>#REF!</v>
      </c>
      <c r="H93" s="68" t="e">
        <f t="shared" si="61"/>
        <v>#REF!</v>
      </c>
      <c r="I93" s="68"/>
      <c r="J93" s="76"/>
      <c r="K93" s="76"/>
      <c r="L93" s="76"/>
    </row>
    <row r="94" spans="1:12" ht="12.75" customHeight="1">
      <c r="A94" s="71">
        <v>63</v>
      </c>
      <c r="B94" s="68" t="e">
        <f t="shared" ref="B94:H94" si="62">(#REF!*(1-#REF!))*$B$7</f>
        <v>#REF!</v>
      </c>
      <c r="C94" s="68" t="e">
        <f t="shared" si="62"/>
        <v>#REF!</v>
      </c>
      <c r="D94" s="68" t="e">
        <f t="shared" si="62"/>
        <v>#REF!</v>
      </c>
      <c r="E94" s="68" t="e">
        <f t="shared" si="62"/>
        <v>#REF!</v>
      </c>
      <c r="F94" s="68" t="e">
        <f t="shared" si="62"/>
        <v>#REF!</v>
      </c>
      <c r="G94" s="68" t="e">
        <f t="shared" si="62"/>
        <v>#REF!</v>
      </c>
      <c r="H94" s="68" t="e">
        <f t="shared" si="62"/>
        <v>#REF!</v>
      </c>
      <c r="I94" s="68"/>
      <c r="J94" s="76"/>
      <c r="K94" s="76"/>
      <c r="L94" s="76"/>
    </row>
    <row r="95" spans="1:12" ht="12.75" customHeight="1">
      <c r="A95" s="71">
        <v>64</v>
      </c>
      <c r="B95" s="68" t="e">
        <f t="shared" ref="B95:H95" si="63">(#REF!*(1-#REF!))*$B$7</f>
        <v>#REF!</v>
      </c>
      <c r="C95" s="68" t="e">
        <f t="shared" si="63"/>
        <v>#REF!</v>
      </c>
      <c r="D95" s="68" t="e">
        <f t="shared" si="63"/>
        <v>#REF!</v>
      </c>
      <c r="E95" s="68" t="e">
        <f t="shared" si="63"/>
        <v>#REF!</v>
      </c>
      <c r="F95" s="68" t="e">
        <f t="shared" si="63"/>
        <v>#REF!</v>
      </c>
      <c r="G95" s="68" t="e">
        <f t="shared" si="63"/>
        <v>#REF!</v>
      </c>
      <c r="H95" s="68" t="e">
        <f t="shared" si="63"/>
        <v>#REF!</v>
      </c>
      <c r="I95" s="68"/>
      <c r="J95" s="76"/>
      <c r="K95" s="76"/>
      <c r="L95" s="76"/>
    </row>
    <row r="96" spans="1:12" ht="12.75" customHeight="1">
      <c r="A96" s="71">
        <v>65</v>
      </c>
      <c r="B96" s="68" t="e">
        <f t="shared" ref="B96:H96" si="64">(#REF!*(1-#REF!))*$B$7</f>
        <v>#REF!</v>
      </c>
      <c r="C96" s="68" t="e">
        <f t="shared" si="64"/>
        <v>#REF!</v>
      </c>
      <c r="D96" s="68" t="e">
        <f t="shared" si="64"/>
        <v>#REF!</v>
      </c>
      <c r="E96" s="68" t="e">
        <f t="shared" si="64"/>
        <v>#REF!</v>
      </c>
      <c r="F96" s="68" t="e">
        <f t="shared" si="64"/>
        <v>#REF!</v>
      </c>
      <c r="G96" s="68" t="e">
        <f t="shared" si="64"/>
        <v>#REF!</v>
      </c>
      <c r="H96" s="68" t="e">
        <f t="shared" si="64"/>
        <v>#REF!</v>
      </c>
      <c r="I96" s="68"/>
      <c r="J96" s="76"/>
      <c r="K96" s="76"/>
      <c r="L96" s="76"/>
    </row>
    <row r="97" spans="1:12" ht="12.75" customHeight="1">
      <c r="A97" s="71">
        <v>66</v>
      </c>
      <c r="B97" s="68" t="e">
        <f t="shared" ref="B97:H97" si="65">(#REF!*(1-#REF!))*$B$7</f>
        <v>#REF!</v>
      </c>
      <c r="C97" s="68" t="e">
        <f t="shared" si="65"/>
        <v>#REF!</v>
      </c>
      <c r="D97" s="68" t="e">
        <f t="shared" si="65"/>
        <v>#REF!</v>
      </c>
      <c r="E97" s="68" t="e">
        <f t="shared" si="65"/>
        <v>#REF!</v>
      </c>
      <c r="F97" s="68" t="e">
        <f t="shared" si="65"/>
        <v>#REF!</v>
      </c>
      <c r="G97" s="68" t="e">
        <f t="shared" si="65"/>
        <v>#REF!</v>
      </c>
      <c r="H97" s="68" t="e">
        <f t="shared" si="65"/>
        <v>#REF!</v>
      </c>
      <c r="I97" s="68"/>
      <c r="J97" s="76"/>
      <c r="K97" s="76"/>
      <c r="L97" s="76"/>
    </row>
    <row r="98" spans="1:12" ht="12.75" customHeight="1">
      <c r="A98" s="71">
        <v>67</v>
      </c>
      <c r="B98" s="68" t="e">
        <f t="shared" ref="B98:H98" si="66">(#REF!*(1-#REF!))*$B$7</f>
        <v>#REF!</v>
      </c>
      <c r="C98" s="68" t="e">
        <f t="shared" si="66"/>
        <v>#REF!</v>
      </c>
      <c r="D98" s="68" t="e">
        <f t="shared" si="66"/>
        <v>#REF!</v>
      </c>
      <c r="E98" s="68" t="e">
        <f t="shared" si="66"/>
        <v>#REF!</v>
      </c>
      <c r="F98" s="68" t="e">
        <f t="shared" si="66"/>
        <v>#REF!</v>
      </c>
      <c r="G98" s="68" t="e">
        <f t="shared" si="66"/>
        <v>#REF!</v>
      </c>
      <c r="H98" s="68" t="e">
        <f t="shared" si="66"/>
        <v>#REF!</v>
      </c>
      <c r="I98" s="68"/>
      <c r="J98" s="76"/>
      <c r="K98" s="76"/>
      <c r="L98" s="76"/>
    </row>
    <row r="99" spans="1:12" ht="12.75" customHeight="1">
      <c r="A99" s="71">
        <v>68</v>
      </c>
      <c r="B99" s="68" t="e">
        <f t="shared" ref="B99:H99" si="67">(#REF!*(1-#REF!))*$B$7</f>
        <v>#REF!</v>
      </c>
      <c r="C99" s="68" t="e">
        <f t="shared" si="67"/>
        <v>#REF!</v>
      </c>
      <c r="D99" s="68" t="e">
        <f t="shared" si="67"/>
        <v>#REF!</v>
      </c>
      <c r="E99" s="68" t="e">
        <f t="shared" si="67"/>
        <v>#REF!</v>
      </c>
      <c r="F99" s="68" t="e">
        <f t="shared" si="67"/>
        <v>#REF!</v>
      </c>
      <c r="G99" s="68" t="e">
        <f t="shared" si="67"/>
        <v>#REF!</v>
      </c>
      <c r="H99" s="68" t="e">
        <f t="shared" si="67"/>
        <v>#REF!</v>
      </c>
      <c r="I99" s="68"/>
      <c r="J99" s="76"/>
      <c r="K99" s="76"/>
      <c r="L99" s="76"/>
    </row>
    <row r="100" spans="1:12" ht="12.75" customHeight="1">
      <c r="A100" s="71">
        <v>69</v>
      </c>
      <c r="B100" s="68" t="e">
        <f t="shared" ref="B100:H100" si="68">(#REF!*(1-#REF!))*$B$7</f>
        <v>#REF!</v>
      </c>
      <c r="C100" s="68" t="e">
        <f t="shared" si="68"/>
        <v>#REF!</v>
      </c>
      <c r="D100" s="68" t="e">
        <f t="shared" si="68"/>
        <v>#REF!</v>
      </c>
      <c r="E100" s="68" t="e">
        <f t="shared" si="68"/>
        <v>#REF!</v>
      </c>
      <c r="F100" s="68" t="e">
        <f t="shared" si="68"/>
        <v>#REF!</v>
      </c>
      <c r="G100" s="68" t="e">
        <f t="shared" si="68"/>
        <v>#REF!</v>
      </c>
      <c r="H100" s="68" t="e">
        <f t="shared" si="68"/>
        <v>#REF!</v>
      </c>
      <c r="I100" s="68"/>
      <c r="J100" s="76"/>
      <c r="K100" s="76"/>
      <c r="L100" s="76"/>
    </row>
    <row r="101" spans="1:12" ht="12.75" customHeight="1">
      <c r="A101" s="71">
        <v>70</v>
      </c>
      <c r="B101" s="68" t="e">
        <f t="shared" ref="B101:H101" si="69">(#REF!*(1-#REF!))*$B$7</f>
        <v>#REF!</v>
      </c>
      <c r="C101" s="68" t="e">
        <f t="shared" si="69"/>
        <v>#REF!</v>
      </c>
      <c r="D101" s="68" t="e">
        <f t="shared" si="69"/>
        <v>#REF!</v>
      </c>
      <c r="E101" s="68" t="e">
        <f t="shared" si="69"/>
        <v>#REF!</v>
      </c>
      <c r="F101" s="68" t="e">
        <f t="shared" si="69"/>
        <v>#REF!</v>
      </c>
      <c r="G101" s="68" t="e">
        <f t="shared" si="69"/>
        <v>#REF!</v>
      </c>
      <c r="H101" s="68" t="e">
        <f t="shared" si="69"/>
        <v>#REF!</v>
      </c>
      <c r="I101" s="68"/>
      <c r="J101" s="76"/>
      <c r="K101" s="76"/>
      <c r="L101" s="76"/>
    </row>
    <row r="102" spans="1:12" ht="12.75" customHeight="1">
      <c r="A102" s="74" t="s">
        <v>516</v>
      </c>
      <c r="B102" s="68" t="e">
        <f t="shared" ref="B102:H102" si="70">(#REF!*(1-#REF!))*$B$7</f>
        <v>#REF!</v>
      </c>
      <c r="C102" s="68" t="e">
        <f t="shared" si="70"/>
        <v>#REF!</v>
      </c>
      <c r="D102" s="68" t="e">
        <f t="shared" si="70"/>
        <v>#REF!</v>
      </c>
      <c r="E102" s="68" t="e">
        <f t="shared" si="70"/>
        <v>#REF!</v>
      </c>
      <c r="F102" s="68" t="e">
        <f t="shared" si="70"/>
        <v>#REF!</v>
      </c>
      <c r="G102" s="68" t="e">
        <f t="shared" si="70"/>
        <v>#REF!</v>
      </c>
      <c r="H102" s="68" t="e">
        <f t="shared" si="70"/>
        <v>#REF!</v>
      </c>
      <c r="I102" s="68"/>
      <c r="J102" s="76"/>
      <c r="K102" s="76"/>
      <c r="L102" s="76"/>
    </row>
    <row r="103" spans="1:12" ht="12.75" customHeight="1">
      <c r="A103" s="74" t="s">
        <v>517</v>
      </c>
      <c r="B103" s="68" t="e">
        <f t="shared" ref="B103:H103" si="71">(#REF!*(1-#REF!))*$B$7</f>
        <v>#REF!</v>
      </c>
      <c r="C103" s="68" t="e">
        <f t="shared" si="71"/>
        <v>#REF!</v>
      </c>
      <c r="D103" s="68" t="e">
        <f t="shared" si="71"/>
        <v>#REF!</v>
      </c>
      <c r="E103" s="68" t="e">
        <f t="shared" si="71"/>
        <v>#REF!</v>
      </c>
      <c r="F103" s="68" t="e">
        <f t="shared" si="71"/>
        <v>#REF!</v>
      </c>
      <c r="G103" s="68" t="e">
        <f t="shared" si="71"/>
        <v>#REF!</v>
      </c>
      <c r="H103" s="68" t="e">
        <f t="shared" si="71"/>
        <v>#REF!</v>
      </c>
      <c r="I103" s="68"/>
      <c r="J103" s="76"/>
      <c r="K103" s="76"/>
      <c r="L103" s="76"/>
    </row>
    <row r="104" spans="1:12" ht="12.75" customHeight="1">
      <c r="A104" s="75" t="s">
        <v>513</v>
      </c>
      <c r="B104" s="77"/>
      <c r="C104" s="77"/>
      <c r="D104" s="77"/>
      <c r="E104" s="77"/>
      <c r="F104" s="78"/>
      <c r="G104" s="76"/>
      <c r="H104" s="68"/>
      <c r="I104" s="68"/>
      <c r="J104" s="76"/>
      <c r="K104" s="76"/>
      <c r="L104" s="76"/>
    </row>
    <row r="105" spans="1:12" ht="12.75" customHeight="1">
      <c r="B105" s="79"/>
      <c r="C105" s="79"/>
      <c r="D105" s="79"/>
      <c r="E105" s="79"/>
      <c r="F105" s="79"/>
      <c r="G105" s="79"/>
      <c r="H105" s="79"/>
      <c r="I105" s="79"/>
      <c r="J105" s="80"/>
      <c r="K105" s="80"/>
      <c r="L105" s="80"/>
    </row>
    <row r="106" spans="1:12" ht="12.75" customHeight="1">
      <c r="B106" s="79"/>
      <c r="C106" s="79"/>
      <c r="D106" s="79"/>
      <c r="E106" s="79"/>
      <c r="F106" s="79"/>
      <c r="G106" s="79"/>
      <c r="H106" s="79"/>
      <c r="I106" s="79"/>
      <c r="J106" s="80"/>
      <c r="K106" s="80"/>
      <c r="L106" s="80"/>
    </row>
    <row r="107" spans="1:12" ht="12.75" customHeight="1">
      <c r="B107" s="79"/>
      <c r="C107" s="79"/>
      <c r="D107" s="79"/>
      <c r="E107" s="79"/>
      <c r="F107" s="79"/>
      <c r="G107" s="79"/>
      <c r="H107" s="79"/>
      <c r="I107" s="79"/>
      <c r="J107" s="80"/>
      <c r="K107" s="80"/>
      <c r="L107" s="80"/>
    </row>
    <row r="108" spans="1:12" ht="12.75" customHeight="1">
      <c r="B108" s="79"/>
      <c r="C108" s="79"/>
      <c r="D108" s="79"/>
      <c r="E108" s="79"/>
      <c r="F108" s="79"/>
      <c r="G108" s="79"/>
      <c r="H108" s="79"/>
      <c r="I108" s="79"/>
      <c r="J108" s="80"/>
      <c r="K108" s="80"/>
      <c r="L108" s="80"/>
    </row>
    <row r="109" spans="1:12" ht="12.75" customHeight="1">
      <c r="B109" s="79"/>
      <c r="C109" s="79"/>
      <c r="D109" s="79"/>
      <c r="E109" s="79"/>
      <c r="F109" s="79"/>
      <c r="G109" s="79"/>
      <c r="H109" s="79"/>
      <c r="I109" s="79"/>
      <c r="J109" s="80"/>
      <c r="K109" s="80"/>
      <c r="L109" s="80"/>
    </row>
    <row r="110" spans="1:12" ht="12.75" customHeight="1">
      <c r="B110" s="79"/>
      <c r="C110" s="79"/>
      <c r="D110" s="79"/>
      <c r="E110" s="79"/>
      <c r="F110" s="79"/>
      <c r="G110" s="79"/>
      <c r="H110" s="79"/>
      <c r="I110" s="79"/>
      <c r="J110" s="80"/>
      <c r="K110" s="80"/>
      <c r="L110" s="80"/>
    </row>
    <row r="111" spans="1:12" ht="12.75" customHeight="1">
      <c r="B111" s="79"/>
      <c r="C111" s="79"/>
      <c r="D111" s="79"/>
      <c r="E111" s="79"/>
      <c r="F111" s="79"/>
      <c r="G111" s="79"/>
      <c r="H111" s="79"/>
      <c r="I111" s="79"/>
      <c r="J111" s="80"/>
      <c r="K111" s="80"/>
      <c r="L111" s="80"/>
    </row>
    <row r="112" spans="1:12" ht="12.75" customHeight="1">
      <c r="B112" s="79"/>
      <c r="C112" s="79"/>
      <c r="D112" s="79"/>
      <c r="E112" s="79"/>
      <c r="F112" s="79"/>
      <c r="G112" s="79"/>
      <c r="H112" s="79"/>
      <c r="I112" s="79"/>
      <c r="J112" s="80"/>
      <c r="K112" s="80"/>
      <c r="L112" s="80"/>
    </row>
    <row r="113" spans="2:12" ht="12.75" customHeight="1">
      <c r="B113" s="79"/>
      <c r="C113" s="79"/>
      <c r="D113" s="79"/>
      <c r="E113" s="79"/>
      <c r="F113" s="79"/>
      <c r="G113" s="79"/>
      <c r="H113" s="79"/>
      <c r="I113" s="79"/>
      <c r="J113" s="80"/>
      <c r="K113" s="80"/>
      <c r="L113" s="80"/>
    </row>
    <row r="114" spans="2:12" ht="12.75" customHeight="1">
      <c r="B114" s="79"/>
      <c r="C114" s="79"/>
      <c r="D114" s="79"/>
      <c r="E114" s="79"/>
      <c r="F114" s="79"/>
      <c r="G114" s="79"/>
      <c r="H114" s="79"/>
      <c r="I114" s="79"/>
      <c r="J114" s="80"/>
      <c r="K114" s="80"/>
      <c r="L114" s="80"/>
    </row>
    <row r="115" spans="2:12" ht="12.75" customHeight="1">
      <c r="B115" s="79"/>
      <c r="C115" s="79"/>
      <c r="D115" s="79"/>
      <c r="E115" s="79"/>
      <c r="F115" s="79"/>
      <c r="G115" s="79"/>
      <c r="H115" s="79"/>
      <c r="I115" s="79"/>
      <c r="J115" s="80"/>
      <c r="K115" s="80"/>
      <c r="L115" s="80"/>
    </row>
    <row r="116" spans="2:12" ht="12.75" customHeight="1">
      <c r="B116" s="79"/>
      <c r="C116" s="79"/>
      <c r="D116" s="79"/>
      <c r="E116" s="79"/>
      <c r="F116" s="79"/>
      <c r="G116" s="79"/>
      <c r="H116" s="79"/>
      <c r="I116" s="79"/>
      <c r="J116" s="80"/>
      <c r="K116" s="80"/>
      <c r="L116" s="80"/>
    </row>
    <row r="117" spans="2:12" ht="12.75" customHeight="1">
      <c r="B117" s="79"/>
      <c r="C117" s="79"/>
      <c r="D117" s="79"/>
      <c r="E117" s="79"/>
      <c r="F117" s="79"/>
      <c r="G117" s="79"/>
      <c r="H117" s="79"/>
      <c r="I117" s="79"/>
      <c r="J117" s="80"/>
      <c r="K117" s="80"/>
      <c r="L117" s="80"/>
    </row>
    <row r="118" spans="2:12" ht="12.75" customHeight="1">
      <c r="B118" s="79"/>
      <c r="C118" s="79"/>
      <c r="D118" s="79"/>
      <c r="E118" s="79"/>
      <c r="F118" s="79"/>
      <c r="G118" s="79"/>
      <c r="H118" s="79"/>
      <c r="I118" s="79"/>
      <c r="J118" s="80"/>
      <c r="K118" s="80"/>
      <c r="L118" s="80"/>
    </row>
    <row r="119" spans="2:12" ht="12.75" customHeight="1">
      <c r="B119" s="79"/>
      <c r="C119" s="79"/>
      <c r="D119" s="79"/>
      <c r="E119" s="79"/>
      <c r="F119" s="79"/>
      <c r="G119" s="79"/>
      <c r="H119" s="79"/>
      <c r="I119" s="79"/>
      <c r="J119" s="80"/>
      <c r="K119" s="80"/>
      <c r="L119" s="80"/>
    </row>
    <row r="120" spans="2:12" ht="12.75" customHeight="1">
      <c r="B120" s="79"/>
      <c r="C120" s="79"/>
      <c r="D120" s="79"/>
      <c r="E120" s="79"/>
      <c r="F120" s="79"/>
      <c r="G120" s="79"/>
      <c r="H120" s="79"/>
      <c r="I120" s="79"/>
      <c r="J120" s="80"/>
      <c r="K120" s="80"/>
      <c r="L120" s="80"/>
    </row>
    <row r="121" spans="2:12" ht="12.75" customHeight="1">
      <c r="B121" s="79"/>
      <c r="C121" s="79"/>
      <c r="D121" s="79"/>
      <c r="E121" s="79"/>
      <c r="F121" s="79"/>
      <c r="G121" s="79"/>
      <c r="H121" s="79"/>
      <c r="I121" s="79"/>
      <c r="J121" s="80"/>
      <c r="K121" s="80"/>
      <c r="L121" s="80"/>
    </row>
    <row r="122" spans="2:12" ht="12.75" customHeight="1">
      <c r="B122" s="79"/>
      <c r="C122" s="79"/>
      <c r="D122" s="79"/>
      <c r="E122" s="79"/>
      <c r="F122" s="79"/>
      <c r="G122" s="79"/>
      <c r="H122" s="79"/>
      <c r="I122" s="79"/>
      <c r="J122" s="80"/>
      <c r="K122" s="80"/>
      <c r="L122" s="80"/>
    </row>
    <row r="123" spans="2:12" ht="12.75" customHeight="1">
      <c r="B123" s="79"/>
      <c r="C123" s="79"/>
      <c r="D123" s="79"/>
      <c r="E123" s="79"/>
      <c r="F123" s="79"/>
      <c r="G123" s="79"/>
      <c r="H123" s="79"/>
      <c r="I123" s="79"/>
      <c r="J123" s="80"/>
      <c r="K123" s="80"/>
      <c r="L123" s="80"/>
    </row>
    <row r="124" spans="2:12" ht="12.75" customHeight="1">
      <c r="H124" s="80"/>
      <c r="I124" s="80"/>
      <c r="J124" s="80"/>
      <c r="K124" s="80"/>
      <c r="L124" s="80"/>
    </row>
    <row r="125" spans="2:12" ht="12.75" customHeight="1"/>
    <row r="126" spans="2:12" ht="12.75" customHeight="1"/>
    <row r="127" spans="2:12" ht="12.75" customHeight="1"/>
    <row r="128" spans="2:12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L1"/>
    <mergeCell ref="B12:I12"/>
    <mergeCell ref="B16:I16"/>
    <mergeCell ref="B30:I30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System Upload</vt:lpstr>
      <vt:lpstr>SR</vt:lpstr>
      <vt:lpstr>Duplicate</vt:lpstr>
      <vt:lpstr>Ref</vt:lpstr>
      <vt:lpstr>Expedited</vt:lpstr>
      <vt:lpstr>SR!Print_Area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FITS-SAMINDA</dc:creator>
  <cp:lastModifiedBy>Admin</cp:lastModifiedBy>
  <cp:lastPrinted>2023-08-18T02:48:54Z</cp:lastPrinted>
  <dcterms:created xsi:type="dcterms:W3CDTF">2020-10-08T10:29:11Z</dcterms:created>
  <dcterms:modified xsi:type="dcterms:W3CDTF">2023-08-23T09:00:18Z</dcterms:modified>
</cp:coreProperties>
</file>